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pivotTables/pivotTable1.xml" ContentType="application/vnd.openxmlformats-officedocument.spreadsheetml.pivotTable+xml"/>
  <Override PartName="/xl/drawings/drawing3.xml" ContentType="application/vnd.openxmlformats-officedocument.drawing+xml"/>
  <Override PartName="/xl/slicers/slicer1.xml" ContentType="application/vnd.ms-excel.slicer+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425"/>
  <workbookPr hidePivotFieldList="1" defaultThemeVersion="124226"/>
  <mc:AlternateContent xmlns:mc="http://schemas.openxmlformats.org/markup-compatibility/2006">
    <mc:Choice Requires="x15">
      <x15ac:absPath xmlns:x15ac="http://schemas.microsoft.com/office/spreadsheetml/2010/11/ac" url="C:\Users\veguilla\Box\Center PMI\NCPMI1\Data Tools\Part C BoQ\"/>
    </mc:Choice>
  </mc:AlternateContent>
  <xr:revisionPtr revIDLastSave="0" documentId="8_{A5DA4425-02B5-4643-B325-38D256FA5226}" xr6:coauthVersionLast="47" xr6:coauthVersionMax="47" xr10:uidLastSave="{00000000-0000-0000-0000-000000000000}"/>
  <bookViews>
    <workbookView xWindow="-120" yWindow="-120" windowWidth="29040" windowHeight="17640" xr2:uid="{00000000-000D-0000-FFFF-FFFF00000000}"/>
  </bookViews>
  <sheets>
    <sheet name="Instructions" sheetId="4" r:id="rId1"/>
    <sheet name="Program Summary" sheetId="3" r:id="rId2"/>
    <sheet name="BoQ Data Entry" sheetId="1" r:id="rId3"/>
    <sheet name="Graph" sheetId="2" r:id="rId4"/>
  </sheets>
  <definedNames>
    <definedName name="_ftn1" localSheetId="2">'BoQ Data Entry'!#REF!</definedName>
    <definedName name="_ftnref1" localSheetId="2">'BoQ Data Entry'!$A$2</definedName>
    <definedName name="_xlnm.Print_Area" localSheetId="3">Graph!$A$1:$O$49</definedName>
    <definedName name="_xlnm.Print_Area" localSheetId="1">'Program Summary'!$A$1:$N$83</definedName>
    <definedName name="Slicer_Date">#N/A</definedName>
  </definedNames>
  <calcPr calcId="191029"/>
  <pivotCaches>
    <pivotCache cacheId="14" r:id="rId5"/>
  </pivotCaches>
  <extLst>
    <ext xmlns:x14="http://schemas.microsoft.com/office/spreadsheetml/2009/9/main" uri="{BBE1A952-AA13-448e-AADC-164F8A28A991}">
      <x14:slicerCaches>
        <x14:slicerCache r:id="rId6"/>
      </x14:slicerCaches>
    </ext>
    <ext xmlns:x14="http://schemas.microsoft.com/office/spreadsheetml/2009/9/main" uri="{79F54976-1DA5-4618-B147-4CDE4B953A38}">
      <x14:workbookPr/>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27" i="3" l="1"/>
  <c r="H30" i="3"/>
  <c r="E82" i="3" l="1"/>
  <c r="E81" i="3"/>
  <c r="E80" i="3"/>
  <c r="E78" i="3"/>
  <c r="E77" i="3"/>
  <c r="D82" i="3"/>
  <c r="D81" i="3"/>
  <c r="D80" i="3"/>
  <c r="D78" i="3"/>
  <c r="D77" i="3"/>
  <c r="C82" i="3"/>
  <c r="C81" i="3"/>
  <c r="C80" i="3"/>
  <c r="C78" i="3"/>
  <c r="C77" i="3"/>
  <c r="E72" i="3"/>
  <c r="E71" i="3"/>
  <c r="E70" i="3"/>
  <c r="E68" i="3"/>
  <c r="E67" i="3"/>
  <c r="D72" i="3"/>
  <c r="D71" i="3"/>
  <c r="D70" i="3"/>
  <c r="D68" i="3"/>
  <c r="D67" i="3"/>
  <c r="C72" i="3"/>
  <c r="C71" i="3"/>
  <c r="C70" i="3"/>
  <c r="C68" i="3"/>
  <c r="C67" i="3"/>
  <c r="E62" i="3"/>
  <c r="E61" i="3"/>
  <c r="E60" i="3"/>
  <c r="E58" i="3"/>
  <c r="E57" i="3"/>
  <c r="D62" i="3"/>
  <c r="D61" i="3"/>
  <c r="D60" i="3"/>
  <c r="D58" i="3"/>
  <c r="D57" i="3"/>
  <c r="C62" i="3"/>
  <c r="C61" i="3"/>
  <c r="C60" i="3"/>
  <c r="C58" i="3"/>
  <c r="C57" i="3"/>
  <c r="E52" i="3"/>
  <c r="E51" i="3"/>
  <c r="E50" i="3"/>
  <c r="E48" i="3"/>
  <c r="E47" i="3"/>
  <c r="D52" i="3"/>
  <c r="D51" i="3"/>
  <c r="D50" i="3"/>
  <c r="D48" i="3"/>
  <c r="D47" i="3"/>
  <c r="C52" i="3"/>
  <c r="C51" i="3"/>
  <c r="C50" i="3"/>
  <c r="C48" i="3"/>
  <c r="C47" i="3"/>
  <c r="E42" i="3"/>
  <c r="E41" i="3"/>
  <c r="E40" i="3"/>
  <c r="E38" i="3"/>
  <c r="E37" i="3"/>
  <c r="D42" i="3"/>
  <c r="D41" i="3"/>
  <c r="D40" i="3"/>
  <c r="D38" i="3"/>
  <c r="D37" i="3"/>
  <c r="C42" i="3"/>
  <c r="C41" i="3"/>
  <c r="C40" i="3"/>
  <c r="C38" i="3"/>
  <c r="C37" i="3"/>
  <c r="E32" i="3"/>
  <c r="E31" i="3"/>
  <c r="E30" i="3"/>
  <c r="E28" i="3"/>
  <c r="E27" i="3"/>
  <c r="D32" i="3"/>
  <c r="D31" i="3"/>
  <c r="D30" i="3"/>
  <c r="D28" i="3"/>
  <c r="D29" i="3"/>
  <c r="E29" i="3"/>
  <c r="C32" i="3"/>
  <c r="C31" i="3"/>
  <c r="C30" i="3"/>
  <c r="C28" i="3"/>
  <c r="C27" i="3"/>
  <c r="G48" i="2" l="1"/>
  <c r="G47" i="2"/>
  <c r="G46" i="2"/>
  <c r="G45" i="2"/>
  <c r="G44" i="2"/>
  <c r="G43" i="2"/>
  <c r="F48" i="2"/>
  <c r="F47" i="2"/>
  <c r="F46" i="2"/>
  <c r="F45" i="2"/>
  <c r="F44" i="2"/>
  <c r="F43" i="2"/>
  <c r="E48" i="2"/>
  <c r="E47" i="2"/>
  <c r="E46" i="2"/>
  <c r="E45" i="2"/>
  <c r="E44" i="2"/>
  <c r="E43" i="2"/>
  <c r="C48" i="2"/>
  <c r="C47" i="2"/>
  <c r="C46" i="2"/>
  <c r="C45" i="2"/>
  <c r="C44" i="2"/>
  <c r="C43" i="2"/>
  <c r="B48" i="2"/>
  <c r="B47" i="2"/>
  <c r="B46" i="2"/>
  <c r="B45" i="2"/>
  <c r="B44" i="2"/>
  <c r="B43" i="2"/>
  <c r="C20" i="3" l="1"/>
  <c r="D20" i="3"/>
  <c r="G20" i="3"/>
  <c r="H20" i="3"/>
  <c r="F20" i="3"/>
  <c r="E20" i="3"/>
  <c r="A48" i="2"/>
  <c r="A47" i="2"/>
  <c r="A46" i="2"/>
  <c r="A45" i="2"/>
  <c r="A44" i="2"/>
  <c r="A43" i="2"/>
  <c r="D47" i="2" l="1"/>
  <c r="B1" i="2"/>
  <c r="B1" i="3"/>
  <c r="L77" i="3"/>
  <c r="L67" i="3"/>
  <c r="L57" i="3"/>
  <c r="L47" i="3"/>
  <c r="H38" i="3"/>
  <c r="L37" i="3"/>
  <c r="J32" i="3"/>
  <c r="G30" i="3"/>
  <c r="I29" i="3"/>
  <c r="L27" i="3"/>
  <c r="E79" i="3"/>
  <c r="D79" i="3"/>
  <c r="C79" i="3"/>
  <c r="E69" i="3"/>
  <c r="D69" i="3"/>
  <c r="C69" i="3"/>
  <c r="E59" i="3"/>
  <c r="D59" i="3"/>
  <c r="C59" i="3"/>
  <c r="E49" i="3"/>
  <c r="D49" i="3"/>
  <c r="C49" i="3"/>
  <c r="E39" i="3"/>
  <c r="D39" i="3"/>
  <c r="C39" i="3"/>
  <c r="C29" i="3"/>
  <c r="I46" i="2"/>
  <c r="F22" i="3" s="1"/>
  <c r="D48" i="2"/>
  <c r="D46" i="2"/>
  <c r="D45" i="2"/>
  <c r="D44" i="2"/>
  <c r="D43" i="2"/>
  <c r="G72" i="3"/>
  <c r="K71" i="3"/>
  <c r="G27" i="3"/>
  <c r="M82" i="3"/>
  <c r="L82" i="3"/>
  <c r="K82" i="3"/>
  <c r="J82" i="3"/>
  <c r="I82" i="3"/>
  <c r="H82" i="3"/>
  <c r="G82" i="3"/>
  <c r="K81" i="3"/>
  <c r="J81" i="3"/>
  <c r="I81" i="3"/>
  <c r="H81" i="3"/>
  <c r="G81" i="3"/>
  <c r="K80" i="3"/>
  <c r="J80" i="3"/>
  <c r="I80" i="3"/>
  <c r="H80" i="3"/>
  <c r="G80" i="3"/>
  <c r="J79" i="3"/>
  <c r="I79" i="3"/>
  <c r="H79" i="3"/>
  <c r="G79" i="3"/>
  <c r="I78" i="3"/>
  <c r="H78" i="3"/>
  <c r="G78" i="3"/>
  <c r="K77" i="3"/>
  <c r="J77" i="3"/>
  <c r="I77" i="3"/>
  <c r="H77" i="3"/>
  <c r="G77" i="3"/>
  <c r="M72" i="3"/>
  <c r="L72" i="3"/>
  <c r="K72" i="3"/>
  <c r="J72" i="3"/>
  <c r="I72" i="3"/>
  <c r="H72" i="3"/>
  <c r="J71" i="3"/>
  <c r="I71" i="3"/>
  <c r="H71" i="3"/>
  <c r="G71" i="3"/>
  <c r="K70" i="3"/>
  <c r="J70" i="3"/>
  <c r="I70" i="3"/>
  <c r="H70" i="3"/>
  <c r="G70" i="3"/>
  <c r="J69" i="3"/>
  <c r="I69" i="3"/>
  <c r="H69" i="3"/>
  <c r="G69" i="3"/>
  <c r="I68" i="3"/>
  <c r="H68" i="3"/>
  <c r="G68" i="3"/>
  <c r="K67" i="3"/>
  <c r="J67" i="3"/>
  <c r="I67" i="3"/>
  <c r="H67" i="3"/>
  <c r="G67" i="3"/>
  <c r="I61" i="3"/>
  <c r="M62" i="3"/>
  <c r="L62" i="3"/>
  <c r="K62" i="3"/>
  <c r="J62" i="3"/>
  <c r="I62" i="3"/>
  <c r="H62" i="3"/>
  <c r="G62" i="3"/>
  <c r="K61" i="3"/>
  <c r="J61" i="3"/>
  <c r="H61" i="3"/>
  <c r="G61" i="3"/>
  <c r="K60" i="3"/>
  <c r="J60" i="3"/>
  <c r="I60" i="3"/>
  <c r="H60" i="3"/>
  <c r="G60" i="3"/>
  <c r="H59" i="3"/>
  <c r="J59" i="3"/>
  <c r="I59" i="3"/>
  <c r="G59" i="3"/>
  <c r="I58" i="3"/>
  <c r="H58" i="3"/>
  <c r="G58" i="3"/>
  <c r="K57" i="3"/>
  <c r="J57" i="3"/>
  <c r="I57" i="3"/>
  <c r="H57" i="3"/>
  <c r="G57" i="3"/>
  <c r="M52" i="3"/>
  <c r="L52" i="3"/>
  <c r="K52" i="3"/>
  <c r="J52" i="3"/>
  <c r="I52" i="3"/>
  <c r="H52" i="3"/>
  <c r="G52" i="3"/>
  <c r="K51" i="3"/>
  <c r="J51" i="3"/>
  <c r="I51" i="3"/>
  <c r="H51" i="3"/>
  <c r="G51" i="3"/>
  <c r="K50" i="3"/>
  <c r="J50" i="3"/>
  <c r="I50" i="3"/>
  <c r="H50" i="3"/>
  <c r="G50" i="3"/>
  <c r="J49" i="3"/>
  <c r="I49" i="3"/>
  <c r="H49" i="3"/>
  <c r="G49" i="3"/>
  <c r="I48" i="3"/>
  <c r="H48" i="3"/>
  <c r="G48" i="3"/>
  <c r="K47" i="3"/>
  <c r="J47" i="3"/>
  <c r="I47" i="3"/>
  <c r="H47" i="3"/>
  <c r="G47" i="3"/>
  <c r="H43" i="2"/>
  <c r="C21" i="3" s="1"/>
  <c r="H44" i="2"/>
  <c r="D21" i="3" s="1"/>
  <c r="H45" i="2"/>
  <c r="E21" i="3" s="1"/>
  <c r="H46" i="2"/>
  <c r="F21" i="3" s="1"/>
  <c r="H47" i="2"/>
  <c r="G21" i="3" s="1"/>
  <c r="H48" i="2"/>
  <c r="H21" i="3" s="1"/>
  <c r="I43" i="2"/>
  <c r="C22" i="3" s="1"/>
  <c r="I44" i="2"/>
  <c r="D22" i="3" s="1"/>
  <c r="I45" i="2"/>
  <c r="E22" i="3" s="1"/>
  <c r="I47" i="2"/>
  <c r="G22" i="3" s="1"/>
  <c r="I48" i="2"/>
  <c r="H22" i="3" s="1"/>
  <c r="J43" i="2"/>
  <c r="C23" i="3" s="1"/>
  <c r="J44" i="2"/>
  <c r="D23" i="3" s="1"/>
  <c r="J45" i="2"/>
  <c r="E23" i="3" s="1"/>
  <c r="J46" i="2"/>
  <c r="F23" i="3" s="1"/>
  <c r="J47" i="2"/>
  <c r="G23" i="3" s="1"/>
  <c r="J48" i="2"/>
  <c r="H23" i="3" s="1"/>
  <c r="I37" i="3"/>
  <c r="J37" i="3"/>
  <c r="K37" i="3"/>
  <c r="G38" i="3"/>
  <c r="I38" i="3"/>
  <c r="G39" i="3"/>
  <c r="H39" i="3"/>
  <c r="I39" i="3"/>
  <c r="J39" i="3"/>
  <c r="G40" i="3"/>
  <c r="H40" i="3"/>
  <c r="I40" i="3"/>
  <c r="J40" i="3"/>
  <c r="K40" i="3"/>
  <c r="G41" i="3"/>
  <c r="H41" i="3"/>
  <c r="I41" i="3"/>
  <c r="J41" i="3"/>
  <c r="K41" i="3"/>
  <c r="G42" i="3"/>
  <c r="H42" i="3"/>
  <c r="I42" i="3"/>
  <c r="J42" i="3"/>
  <c r="K42" i="3"/>
  <c r="L42" i="3"/>
  <c r="M42" i="3"/>
  <c r="H37" i="3"/>
  <c r="G37" i="3"/>
  <c r="H32" i="3"/>
  <c r="G32" i="3"/>
  <c r="K31" i="3"/>
  <c r="L32" i="3"/>
  <c r="M32" i="3"/>
  <c r="J31" i="3"/>
  <c r="I32" i="3"/>
  <c r="K32" i="3"/>
  <c r="I28" i="3"/>
  <c r="G29" i="3"/>
  <c r="H29" i="3"/>
  <c r="J29" i="3"/>
  <c r="I30" i="3"/>
  <c r="J30" i="3"/>
  <c r="K30" i="3"/>
  <c r="G31" i="3"/>
  <c r="H31" i="3"/>
  <c r="I31" i="3"/>
  <c r="H28" i="3"/>
  <c r="G28" i="3"/>
  <c r="K27" i="3"/>
  <c r="J27" i="3"/>
  <c r="I27" i="3"/>
  <c r="H27" i="3"/>
  <c r="B5" i="2"/>
  <c r="B4" i="2"/>
  <c r="B3" i="2"/>
</calcChain>
</file>

<file path=xl/sharedStrings.xml><?xml version="1.0" encoding="utf-8"?>
<sst xmlns="http://schemas.openxmlformats.org/spreadsheetml/2006/main" count="149" uniqueCount="75">
  <si>
    <t>Program Name:</t>
  </si>
  <si>
    <t>Location:</t>
  </si>
  <si>
    <t>Team Members:</t>
  </si>
  <si>
    <t>Critical Elements</t>
  </si>
  <si>
    <t>Family Engagement</t>
  </si>
  <si>
    <t>Monitoring Implementation and Outcomes</t>
  </si>
  <si>
    <r>
      <t>Not In Place = 0</t>
    </r>
    <r>
      <rPr>
        <sz val="10"/>
        <rFont val="Arial"/>
        <family val="2"/>
      </rPr>
      <t>,</t>
    </r>
    <r>
      <rPr>
        <sz val="10"/>
        <color rgb="FFFF0000"/>
        <rFont val="Arial"/>
        <family val="2"/>
      </rPr>
      <t xml:space="preserve"> </t>
    </r>
    <r>
      <rPr>
        <sz val="10"/>
        <color rgb="FF7030A0"/>
        <rFont val="Arial"/>
        <family val="2"/>
      </rPr>
      <t>Partially In Place = 1</t>
    </r>
    <r>
      <rPr>
        <sz val="10"/>
        <rFont val="Arial"/>
        <family val="2"/>
      </rPr>
      <t>,</t>
    </r>
    <r>
      <rPr>
        <sz val="10"/>
        <color rgb="FF0070C0"/>
        <rFont val="Arial"/>
        <family val="2"/>
      </rPr>
      <t xml:space="preserve"> In Place = 2</t>
    </r>
  </si>
  <si>
    <t>Not in Place</t>
  </si>
  <si>
    <t>Partially in Place</t>
  </si>
  <si>
    <t>In Place</t>
  </si>
  <si>
    <t>Indicator #</t>
  </si>
  <si>
    <t># of Indicators</t>
  </si>
  <si>
    <t>Benchmarks Not In Place:</t>
  </si>
  <si>
    <t>Date</t>
  </si>
  <si>
    <t xml:space="preserve">Monitoring Implementation and Outcomes </t>
  </si>
  <si>
    <t xml:space="preserve">Family Engagement </t>
  </si>
  <si>
    <t>Not In Place</t>
  </si>
  <si>
    <t>Partially In Place</t>
  </si>
  <si>
    <r>
      <t xml:space="preserve">Percent of Indicators </t>
    </r>
    <r>
      <rPr>
        <sz val="12"/>
        <color theme="4"/>
        <rFont val="Calibri"/>
        <family val="2"/>
        <scheme val="minor"/>
      </rPr>
      <t>Partially in Place</t>
    </r>
  </si>
  <si>
    <r>
      <t xml:space="preserve">Percent of Indicators </t>
    </r>
    <r>
      <rPr>
        <sz val="12"/>
        <color theme="6"/>
        <rFont val="Calibri"/>
        <family val="2"/>
        <scheme val="minor"/>
      </rPr>
      <t>In Place</t>
    </r>
  </si>
  <si>
    <r>
      <t xml:space="preserve">Percent of Indicators </t>
    </r>
    <r>
      <rPr>
        <sz val="12"/>
        <color theme="5"/>
        <rFont val="Calibri"/>
        <family val="2"/>
        <scheme val="minor"/>
      </rPr>
      <t>Not in Place</t>
    </r>
  </si>
  <si>
    <t>myrnaboq</t>
  </si>
  <si>
    <t>Report Date:</t>
  </si>
  <si>
    <t>&lt;-- Type in Date</t>
  </si>
  <si>
    <t>To Refresh Data, click on the chart and a new tab will appear on the command Ribbon above called "PIVOTCHART TOOLS." Select the "Analyze" tab. Select the down arrow to the  "REFRESH" option. Select "REFRESH ALL." Do this each time you enter new data.</t>
  </si>
  <si>
    <t>Developed by: Myrna Veguilla, MSMS, MPH</t>
  </si>
  <si>
    <t>Questions/Concerns: veguilla@usf.edu</t>
  </si>
  <si>
    <t>Instructions</t>
  </si>
  <si>
    <t>Enter your program name</t>
  </si>
  <si>
    <t>Enter your program location</t>
  </si>
  <si>
    <t>Enter the names  of the team members completing the BoQs</t>
  </si>
  <si>
    <t>Pyramid Model Early Intervention (Part C) Benchmarks of Quality</t>
  </si>
  <si>
    <t>Click here for data entry tutorial</t>
  </si>
  <si>
    <r>
      <t xml:space="preserve">Pyramid Model Early Intervention (Part C) Benchmarks of Quality
</t>
    </r>
    <r>
      <rPr>
        <i/>
        <sz val="9"/>
        <color theme="1"/>
        <rFont val="Arial"/>
        <family val="2"/>
      </rPr>
      <t>Erin E. Barton, Lise Fox, Ashley Nemec</t>
    </r>
  </si>
  <si>
    <t>Leadership Team</t>
  </si>
  <si>
    <t>Staff Readiness and Buy-In</t>
  </si>
  <si>
    <t>Building Staff Capacity</t>
  </si>
  <si>
    <t>Providing Interventions to Children with Persistent Challenging Behavior</t>
  </si>
  <si>
    <t xml:space="preserve">The Leadership Team has broad representation that includes at a minimum an administrator, a Part C Early Interventionist (hereafter: practitioner), parent, and a practitioner coach. Other team members might include related-service specialists, and other program personnel. The team includes representation from critical stakeholders, partners, and resources.  </t>
  </si>
  <si>
    <t>Implementation Components</t>
  </si>
  <si>
    <t>The Leadership Team has administrative support. An administrator (a) attends meetings and trainings, (b) connects the team with other resources and initiatives, (c) is active in problem-solving to facilitate parents’ and caregivers’ competence in supporting their child’s social emotional competence, (d) is visibly supportive of the implementation of the Pyramid Model, and (e) ensures budgeting and professional development opportunities are available to result in high-fidelity implementation of the Pyramid Model.</t>
  </si>
  <si>
    <t>The Leadership Team has regular meetings. Team meetings are scheduled at least once per month for a minimum of one hour. Team member attendance is consistent. Team establishes meeting ground rules, agendas, and other logistics for effective team meetings.</t>
  </si>
  <si>
    <t xml:space="preserve">The Leadership Team has established a clear mission and purpose related to program-wide, high-fidelity implementation of the Pyramid Model practices. The team purpose or mission statement is written and accessible to all families and practitioners. </t>
  </si>
  <si>
    <t>The Leadership Team’s effort to improve the implementation of Pyramid Model is visible in supervision guidance, materials, and procedures. Team members communicate clearly the purpose of the Leadership Team.</t>
  </si>
  <si>
    <t xml:space="preserve">The Leadership Team develops implementation goals for each of the indicators across the critical elements and uses data to guide the development of an Action Plan. The team reviews the Action Plan and updates their progress at each meeting. The steps of the Action Plan are identified to ensure achievement of implementation and sustainability goals. </t>
  </si>
  <si>
    <t>The Leadership Team provides practitioners with information on the importance of social emotional competence and the Pyramid Model, which facilitates practitioners’ awareness of the need for program-wide implementation of the Pyramid Model.</t>
  </si>
  <si>
    <t xml:space="preserve">The Leadership Team develops and implements a process to establish practitioners’ buy-in and commit to focus on program-wide implementation. Practitioners are supportive of the need for program-wide implementation of the Pyramid Model. </t>
  </si>
  <si>
    <t>The Leadership Team develops and uses a process to ensure all practitioners are aware of and regularly review the implementation goals. Practitioner input and feedback are obtained throughout the implementation process.</t>
  </si>
  <si>
    <t xml:space="preserve">The agency/program solicits family input as part of the planning process. Families are informed of the program-wide goals for supporting child social emotional competence and are asked to provide feedback on implementation and mechanisms for promoting family involvement and engagement. </t>
  </si>
  <si>
    <t>The agency/program uses multiple mechanisms to share the program’s implementation goals with families including narrative documents, parent handbook, and individual discussions to ensure that families are informed of the implementation goals and plans.</t>
  </si>
  <si>
    <t xml:space="preserve">The agency/program ensures practitioners receive support (e.g., training and coaching) in identifying family priorities, resources, and concerns and coaching families guided by their priorities, resources, and concerns. </t>
  </si>
  <si>
    <t>The agency/program ensures practitioners have access to a resource list for referrals to additional supports to assist families and caregivers with risk factors, family or personal challenges, and home environment issues.</t>
  </si>
  <si>
    <t>The agency/program develops and implements a plan for providing ongoing professional development and practice-based coaching on the use of Pyramid Model, culturally responsive practices, and evidence-based family coaching practices.</t>
  </si>
  <si>
    <t xml:space="preserve">Practitioner coaches are identified and trained in practice-based coaching. </t>
  </si>
  <si>
    <t xml:space="preserve">Practitioner coaches use practitioners’ reflections on needed support, implementation fidelity checklists, home visit observations, and interviews to identify implementation goals collaboratively with practitioners. </t>
  </si>
  <si>
    <t>The agency/program develops and implements a process for training new practitioner coaches and practitioners.</t>
  </si>
  <si>
    <t>The agency/program provides professional development and coaching for practitioners with guidance on supporting children and families who have complex needs.</t>
  </si>
  <si>
    <t xml:space="preserve">The agency/program provides professional development and coaching for practitioners focused on supporting parents and caregivers in responding to children’s challenging behavior appropriately using Pyramid Model practices. </t>
  </si>
  <si>
    <t>The agency/program identifies an individual or individuals with behavioral expertise who will guide staff and families throughout the process of developing and implementing individualized intensive interventions for children in need of behavior support plans (for children who have severe, persistent challenging behavior).</t>
  </si>
  <si>
    <t>Agency/program policies and procedures support the use of functional behavior assessments (FBA) and the development of written behavior support plans for children who have severe, persistent challenging behavior.</t>
  </si>
  <si>
    <t>The agency/program ensures practitioner coaches or behavior experts coach practitioners in implementing FBAs with families in homes (or caregivers in centers) for children in need of behavior support plans.</t>
  </si>
  <si>
    <t>The agency/program ensures practitioner coaches guide practitioners in using effective family coaching practices to support caregiver implementation of the behavior support plan with fidelity.</t>
  </si>
  <si>
    <t>The Leadership Team collects data, summarizes data with visual displays, and reviews data on a regular basis.</t>
  </si>
  <si>
    <t>The agency/program develops and implements a process for training practitioners to conduct regular social emotional screenings (and practitioners have access to a strong social emotional screening tool) to identify children with social emotional needs.</t>
  </si>
  <si>
    <t>The agency/program measures implementation fidelity (practice checklists) of the use of effective coaching practices by practitioner coaches and the use of effective family coaching and Pyramid Model practices by practitioners.</t>
  </si>
  <si>
    <t>The agency/program uses practitioner coach and practitioner fidelity data to make decisions about professional development and coaching support.</t>
  </si>
  <si>
    <t xml:space="preserve">The agency/program monitors the family’s use of effective practices or specific intervention plans developed with practitioners that promote child social emotional competence. </t>
  </si>
  <si>
    <t>The agency/program summarizes and shares program-level data with families.</t>
  </si>
  <si>
    <t>The agency/program monitors child social emotional competence. The agency/program trains practitioners in administering a curriculum‐based assessment that includes a social emotional domain to identify targeted interventions and to make decisions about intervention and instructional support.</t>
  </si>
  <si>
    <t xml:space="preserve">Leadership Team </t>
  </si>
  <si>
    <t xml:space="preserve">Staff Readiness and Buy-In </t>
  </si>
  <si>
    <t xml:space="preserve">Building Staff Capacity </t>
  </si>
  <si>
    <t xml:space="preserve">Providing Interventions to Children with Persistent Challenging Behavior </t>
  </si>
  <si>
    <t>version 1.1</t>
  </si>
  <si>
    <t>May,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</si>
</sst>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35" x14ac:knownFonts="1">
    <font>
      <sz val="11"/>
      <color theme="1"/>
      <name val="Calibri"/>
      <family val="2"/>
      <scheme val="minor"/>
    </font>
    <font>
      <sz val="12"/>
      <color theme="1"/>
      <name val="Arial"/>
      <family val="2"/>
    </font>
    <font>
      <b/>
      <sz val="12"/>
      <color theme="1"/>
      <name val="Arial"/>
      <family val="2"/>
    </font>
    <font>
      <sz val="11"/>
      <color theme="1"/>
      <name val="Arial"/>
      <family val="2"/>
    </font>
    <font>
      <b/>
      <sz val="11"/>
      <color theme="1"/>
      <name val="Arial"/>
      <family val="2"/>
    </font>
    <font>
      <sz val="10"/>
      <color rgb="FFFF0000"/>
      <name val="Arial"/>
      <family val="2"/>
    </font>
    <font>
      <sz val="10"/>
      <color rgb="FF7030A0"/>
      <name val="Arial"/>
      <family val="2"/>
    </font>
    <font>
      <sz val="10"/>
      <name val="Arial"/>
      <family val="2"/>
    </font>
    <font>
      <sz val="10"/>
      <color rgb="FF0070C0"/>
      <name val="Arial"/>
      <family val="2"/>
    </font>
    <font>
      <sz val="12"/>
      <color theme="1"/>
      <name val="Calibri"/>
      <family val="2"/>
      <scheme val="minor"/>
    </font>
    <font>
      <sz val="11"/>
      <color theme="1"/>
      <name val="Calibri"/>
      <family val="2"/>
      <scheme val="minor"/>
    </font>
    <font>
      <b/>
      <sz val="11"/>
      <color theme="1"/>
      <name val="Calibri"/>
      <family val="2"/>
      <scheme val="minor"/>
    </font>
    <font>
      <b/>
      <sz val="11"/>
      <name val="Calibri"/>
      <family val="2"/>
      <scheme val="minor"/>
    </font>
    <font>
      <b/>
      <sz val="11"/>
      <color rgb="FFC00000"/>
      <name val="Calibri"/>
      <family val="2"/>
      <scheme val="minor"/>
    </font>
    <font>
      <sz val="11"/>
      <color rgb="FFC00000"/>
      <name val="Calibri"/>
      <family val="2"/>
      <scheme val="minor"/>
    </font>
    <font>
      <sz val="11"/>
      <color rgb="FF0070C0"/>
      <name val="Calibri"/>
      <family val="2"/>
      <scheme val="minor"/>
    </font>
    <font>
      <sz val="11"/>
      <color rgb="FF00B050"/>
      <name val="Calibri"/>
      <family val="2"/>
      <scheme val="minor"/>
    </font>
    <font>
      <sz val="12"/>
      <color theme="4"/>
      <name val="Calibri"/>
      <family val="2"/>
      <scheme val="minor"/>
    </font>
    <font>
      <sz val="12"/>
      <color theme="5"/>
      <name val="Calibri"/>
      <family val="2"/>
      <scheme val="minor"/>
    </font>
    <font>
      <sz val="12"/>
      <color theme="6"/>
      <name val="Calibri"/>
      <family val="2"/>
      <scheme val="minor"/>
    </font>
    <font>
      <b/>
      <sz val="12"/>
      <color theme="5"/>
      <name val="Calibri"/>
      <family val="2"/>
      <scheme val="minor"/>
    </font>
    <font>
      <b/>
      <sz val="12"/>
      <color theme="4"/>
      <name val="Calibri"/>
      <family val="2"/>
      <scheme val="minor"/>
    </font>
    <font>
      <b/>
      <sz val="12"/>
      <color theme="6"/>
      <name val="Calibri"/>
      <family val="2"/>
      <scheme val="minor"/>
    </font>
    <font>
      <sz val="9"/>
      <color theme="0"/>
      <name val="Calibri"/>
      <family val="2"/>
      <scheme val="minor"/>
    </font>
    <font>
      <i/>
      <sz val="11"/>
      <color theme="1"/>
      <name val="Calibri"/>
      <family val="2"/>
      <scheme val="minor"/>
    </font>
    <font>
      <b/>
      <sz val="16"/>
      <color theme="1"/>
      <name val="Arial"/>
      <family val="2"/>
    </font>
    <font>
      <b/>
      <i/>
      <sz val="11"/>
      <color theme="5"/>
      <name val="Arial"/>
      <family val="2"/>
    </font>
    <font>
      <i/>
      <sz val="11"/>
      <color theme="5"/>
      <name val="Calibri"/>
      <family val="2"/>
      <scheme val="minor"/>
    </font>
    <font>
      <sz val="11"/>
      <color rgb="FFFF0000"/>
      <name val="Calibri"/>
      <family val="2"/>
      <scheme val="minor"/>
    </font>
    <font>
      <b/>
      <sz val="30"/>
      <color theme="1"/>
      <name val="Calibri"/>
      <family val="2"/>
      <scheme val="minor"/>
    </font>
    <font>
      <b/>
      <i/>
      <sz val="11"/>
      <color theme="1"/>
      <name val="Calibri"/>
      <family val="2"/>
      <scheme val="minor"/>
    </font>
    <font>
      <b/>
      <sz val="16"/>
      <color theme="1"/>
      <name val="Calibri"/>
      <family val="2"/>
      <scheme val="minor"/>
    </font>
    <font>
      <i/>
      <sz val="9"/>
      <color theme="1"/>
      <name val="Calibri"/>
      <family val="2"/>
      <scheme val="minor"/>
    </font>
    <font>
      <i/>
      <sz val="9"/>
      <color theme="1"/>
      <name val="Arial"/>
      <family val="2"/>
    </font>
    <font>
      <u/>
      <sz val="11"/>
      <color theme="10"/>
      <name val="Calibri"/>
      <family val="2"/>
      <scheme val="minor"/>
    </font>
  </fonts>
  <fills count="7">
    <fill>
      <patternFill patternType="none"/>
    </fill>
    <fill>
      <patternFill patternType="gray125"/>
    </fill>
    <fill>
      <patternFill patternType="solid">
        <fgColor theme="4" tint="0.59999389629810485"/>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8" tint="0.79998168889431442"/>
        <bgColor indexed="65"/>
      </patternFill>
    </fill>
    <fill>
      <patternFill patternType="solid">
        <fgColor theme="5" tint="0.79998168889431442"/>
        <bgColor indexed="64"/>
      </patternFill>
    </fill>
  </fills>
  <borders count="33">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style="hair">
        <color indexed="64"/>
      </right>
      <top/>
      <bottom/>
      <diagonal/>
    </border>
    <border>
      <left/>
      <right/>
      <top/>
      <bottom style="medium">
        <color indexed="64"/>
      </bottom>
      <diagonal/>
    </border>
    <border>
      <left style="hair">
        <color indexed="64"/>
      </left>
      <right style="hair">
        <color indexed="64"/>
      </right>
      <top style="hair">
        <color indexed="64"/>
      </top>
      <bottom style="medium">
        <color indexed="64"/>
      </bottom>
      <diagonal/>
    </border>
    <border>
      <left/>
      <right style="hair">
        <color indexed="64"/>
      </right>
      <top style="medium">
        <color indexed="64"/>
      </top>
      <bottom/>
      <diagonal/>
    </border>
    <border>
      <left style="hair">
        <color indexed="64"/>
      </left>
      <right style="hair">
        <color indexed="64"/>
      </right>
      <top style="medium">
        <color indexed="64"/>
      </top>
      <bottom style="hair">
        <color indexed="64"/>
      </bottom>
      <diagonal/>
    </border>
    <border>
      <left/>
      <right style="hair">
        <color indexed="64"/>
      </right>
      <top/>
      <bottom style="medium">
        <color indexed="64"/>
      </bottom>
      <diagonal/>
    </border>
    <border>
      <left/>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style="hair">
        <color indexed="64"/>
      </left>
      <right style="hair">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hair">
        <color indexed="64"/>
      </left>
      <right/>
      <top/>
      <bottom style="hair">
        <color indexed="64"/>
      </bottom>
      <diagonal/>
    </border>
    <border>
      <left style="hair">
        <color indexed="64"/>
      </left>
      <right style="thin">
        <color indexed="64"/>
      </right>
      <top style="hair">
        <color indexed="64"/>
      </top>
      <bottom style="thin">
        <color indexed="64"/>
      </bottom>
      <diagonal/>
    </border>
    <border>
      <left/>
      <right style="thin">
        <color indexed="64"/>
      </right>
      <top/>
      <bottom style="hair">
        <color indexed="64"/>
      </bottom>
      <diagonal/>
    </border>
  </borders>
  <cellStyleXfs count="4">
    <xf numFmtId="0" fontId="0" fillId="0" borderId="0"/>
    <xf numFmtId="9" fontId="10" fillId="0" borderId="0" applyFont="0" applyFill="0" applyBorder="0" applyAlignment="0" applyProtection="0"/>
    <xf numFmtId="0" fontId="10" fillId="5" borderId="0" applyNumberFormat="0" applyBorder="0" applyAlignment="0" applyProtection="0"/>
    <xf numFmtId="0" fontId="34" fillId="0" borderId="0" applyNumberFormat="0" applyFill="0" applyBorder="0" applyAlignment="0" applyProtection="0"/>
  </cellStyleXfs>
  <cellXfs count="124">
    <xf numFmtId="0" fontId="0" fillId="0" borderId="0" xfId="0"/>
    <xf numFmtId="0" fontId="3" fillId="0" borderId="0" xfId="0" applyFont="1"/>
    <xf numFmtId="0" fontId="3" fillId="0" borderId="0" xfId="0" applyFont="1" applyAlignment="1">
      <alignment wrapText="1"/>
    </xf>
    <xf numFmtId="0" fontId="4" fillId="0" borderId="0" xfId="0" applyFont="1"/>
    <xf numFmtId="0" fontId="3" fillId="0" borderId="0" xfId="0" applyFont="1" applyAlignment="1">
      <alignment horizontal="center" wrapText="1"/>
    </xf>
    <xf numFmtId="0" fontId="1" fillId="0" borderId="4" xfId="0" applyFont="1" applyBorder="1" applyAlignment="1">
      <alignment wrapText="1"/>
    </xf>
    <xf numFmtId="0" fontId="1" fillId="0" borderId="5" xfId="0" applyFont="1" applyBorder="1" applyAlignment="1">
      <alignment wrapText="1"/>
    </xf>
    <xf numFmtId="0" fontId="3" fillId="0" borderId="0" xfId="0" applyFont="1" applyAlignment="1">
      <alignment horizontal="center" vertical="center"/>
    </xf>
    <xf numFmtId="0" fontId="0" fillId="0" borderId="3" xfId="0" applyBorder="1" applyAlignment="1">
      <alignment vertical="center" wrapText="1"/>
    </xf>
    <xf numFmtId="0" fontId="0" fillId="0" borderId="0" xfId="0" applyAlignment="1">
      <alignment vertical="center" wrapText="1"/>
    </xf>
    <xf numFmtId="0" fontId="9" fillId="0" borderId="0" xfId="0" applyFont="1" applyAlignment="1">
      <alignment vertical="center" wrapText="1"/>
    </xf>
    <xf numFmtId="0" fontId="1" fillId="0" borderId="8" xfId="0" applyFont="1" applyBorder="1" applyAlignment="1">
      <alignment wrapText="1"/>
    </xf>
    <xf numFmtId="0" fontId="1" fillId="0" borderId="10" xfId="0" applyFont="1" applyBorder="1" applyAlignment="1">
      <alignment wrapText="1"/>
    </xf>
    <xf numFmtId="0" fontId="4" fillId="2" borderId="12" xfId="0" applyFont="1" applyFill="1" applyBorder="1" applyAlignment="1">
      <alignment horizontal="center" vertical="center"/>
    </xf>
    <xf numFmtId="0" fontId="4" fillId="2" borderId="12" xfId="0" applyFont="1" applyFill="1" applyBorder="1" applyAlignment="1">
      <alignment horizontal="center" vertical="center" wrapText="1"/>
    </xf>
    <xf numFmtId="0" fontId="9" fillId="0" borderId="0" xfId="0" applyFont="1" applyAlignment="1">
      <alignment horizontal="right" vertical="center" wrapText="1"/>
    </xf>
    <xf numFmtId="0" fontId="4" fillId="0" borderId="6" xfId="0" applyFont="1" applyBorder="1" applyAlignment="1">
      <alignment horizontal="center" vertical="center" wrapText="1"/>
    </xf>
    <xf numFmtId="0" fontId="4" fillId="0" borderId="11" xfId="0" applyFont="1" applyBorder="1" applyAlignment="1">
      <alignment horizontal="center" vertical="center" wrapText="1"/>
    </xf>
    <xf numFmtId="0" fontId="9" fillId="0" borderId="1" xfId="0" applyFont="1" applyBorder="1" applyAlignment="1">
      <alignment horizontal="right" vertical="center" wrapText="1"/>
    </xf>
    <xf numFmtId="0" fontId="0" fillId="0" borderId="0" xfId="0" applyAlignment="1">
      <alignment horizontal="center"/>
    </xf>
    <xf numFmtId="0" fontId="12" fillId="3" borderId="2" xfId="0" applyFont="1" applyFill="1" applyBorder="1" applyAlignment="1">
      <alignment horizontal="center" vertical="center" wrapText="1"/>
    </xf>
    <xf numFmtId="0" fontId="9" fillId="0" borderId="1" xfId="0" applyFont="1" applyBorder="1" applyAlignment="1">
      <alignment vertical="center" wrapText="1"/>
    </xf>
    <xf numFmtId="2" fontId="0" fillId="0" borderId="1" xfId="0" applyNumberFormat="1" applyBorder="1" applyAlignment="1">
      <alignment horizontal="center" vertical="center"/>
    </xf>
    <xf numFmtId="9" fontId="0" fillId="0" borderId="0" xfId="1" applyFont="1" applyAlignment="1">
      <alignment horizontal="center"/>
    </xf>
    <xf numFmtId="9" fontId="0" fillId="0" borderId="1" xfId="1" applyFont="1" applyBorder="1" applyAlignment="1">
      <alignment horizontal="center"/>
    </xf>
    <xf numFmtId="49" fontId="0" fillId="0" borderId="0" xfId="0" applyNumberFormat="1"/>
    <xf numFmtId="0" fontId="0" fillId="0" borderId="1" xfId="0" applyBorder="1" applyAlignment="1">
      <alignment horizontal="center"/>
    </xf>
    <xf numFmtId="49" fontId="0" fillId="0" borderId="2" xfId="0" applyNumberFormat="1" applyBorder="1" applyAlignment="1">
      <alignment horizontal="center" vertical="center" wrapText="1"/>
    </xf>
    <xf numFmtId="9" fontId="0" fillId="0" borderId="0" xfId="1" applyFont="1" applyBorder="1" applyAlignment="1">
      <alignment horizontal="center"/>
    </xf>
    <xf numFmtId="0" fontId="14" fillId="0" borderId="0" xfId="0" applyFont="1" applyAlignment="1">
      <alignment horizontal="center"/>
    </xf>
    <xf numFmtId="0" fontId="14" fillId="0" borderId="0" xfId="0" applyFont="1"/>
    <xf numFmtId="14" fontId="12" fillId="3" borderId="2" xfId="0" applyNumberFormat="1" applyFont="1" applyFill="1" applyBorder="1" applyAlignment="1">
      <alignment horizontal="center" vertical="center" wrapText="1"/>
    </xf>
    <xf numFmtId="2" fontId="0" fillId="0" borderId="2" xfId="0" applyNumberFormat="1" applyBorder="1" applyAlignment="1">
      <alignment horizontal="center" vertical="center"/>
    </xf>
    <xf numFmtId="0" fontId="1" fillId="0" borderId="5" xfId="0" applyFont="1" applyBorder="1" applyAlignment="1">
      <alignment vertical="top" wrapText="1"/>
    </xf>
    <xf numFmtId="0" fontId="0" fillId="0" borderId="0" xfId="0" pivotButton="1"/>
    <xf numFmtId="0" fontId="0" fillId="0" borderId="0" xfId="0" applyAlignment="1">
      <alignment horizontal="left"/>
    </xf>
    <xf numFmtId="2" fontId="0" fillId="0" borderId="0" xfId="0" applyNumberFormat="1"/>
    <xf numFmtId="0" fontId="11" fillId="5" borderId="2" xfId="2" applyFont="1" applyBorder="1" applyAlignment="1">
      <alignment horizontal="center" vertical="center" wrapText="1"/>
    </xf>
    <xf numFmtId="0" fontId="14" fillId="0" borderId="0" xfId="0" applyFont="1" applyAlignment="1">
      <alignment horizontal="center" vertical="center"/>
    </xf>
    <xf numFmtId="0" fontId="14" fillId="0" borderId="2" xfId="0" applyFont="1" applyBorder="1" applyAlignment="1">
      <alignment horizontal="center" vertical="center"/>
    </xf>
    <xf numFmtId="0" fontId="15" fillId="0" borderId="0" xfId="0" applyFont="1" applyAlignment="1">
      <alignment horizontal="center" vertical="center"/>
    </xf>
    <xf numFmtId="0" fontId="15" fillId="0" borderId="2" xfId="0" applyFont="1" applyBorder="1" applyAlignment="1">
      <alignment horizontal="center" vertical="center"/>
    </xf>
    <xf numFmtId="0" fontId="16" fillId="0" borderId="1" xfId="0" applyFont="1" applyBorder="1" applyAlignment="1">
      <alignment horizontal="center" vertical="center"/>
    </xf>
    <xf numFmtId="0" fontId="20" fillId="0" borderId="2" xfId="0" applyFont="1" applyBorder="1" applyAlignment="1">
      <alignment horizontal="center" vertical="center" wrapText="1"/>
    </xf>
    <xf numFmtId="0" fontId="21" fillId="0" borderId="2" xfId="0" applyFont="1" applyBorder="1" applyAlignment="1">
      <alignment horizontal="center" vertical="center" wrapText="1"/>
    </xf>
    <xf numFmtId="0" fontId="22" fillId="0" borderId="2" xfId="0" applyFont="1" applyBorder="1" applyAlignment="1">
      <alignment horizontal="center" vertical="center" wrapText="1"/>
    </xf>
    <xf numFmtId="0" fontId="14" fillId="0" borderId="18" xfId="0" applyFont="1" applyBorder="1" applyAlignment="1">
      <alignment horizontal="center"/>
    </xf>
    <xf numFmtId="0" fontId="14" fillId="0" borderId="19" xfId="0" applyFont="1" applyBorder="1" applyAlignment="1">
      <alignment horizontal="center"/>
    </xf>
    <xf numFmtId="0" fontId="14" fillId="0" borderId="21" xfId="0" applyFont="1" applyBorder="1" applyAlignment="1">
      <alignment horizontal="center"/>
    </xf>
    <xf numFmtId="0" fontId="14" fillId="0" borderId="4" xfId="0" applyFont="1" applyBorder="1" applyAlignment="1">
      <alignment horizontal="center"/>
    </xf>
    <xf numFmtId="0" fontId="14" fillId="0" borderId="23" xfId="0" applyFont="1" applyBorder="1" applyAlignment="1">
      <alignment horizontal="center"/>
    </xf>
    <xf numFmtId="0" fontId="14" fillId="0" borderId="24" xfId="0" applyFont="1" applyBorder="1" applyAlignment="1">
      <alignment horizontal="center"/>
    </xf>
    <xf numFmtId="0" fontId="9" fillId="0" borderId="3" xfId="0" applyFont="1" applyBorder="1" applyAlignment="1">
      <alignment vertical="center" wrapText="1"/>
    </xf>
    <xf numFmtId="0" fontId="0" fillId="0" borderId="3" xfId="0" applyBorder="1" applyAlignment="1">
      <alignment horizontal="center"/>
    </xf>
    <xf numFmtId="0" fontId="23" fillId="0" borderId="0" xfId="0" applyFont="1"/>
    <xf numFmtId="0" fontId="24" fillId="0" borderId="0" xfId="0" applyFont="1"/>
    <xf numFmtId="22" fontId="24" fillId="0" borderId="0" xfId="0" applyNumberFormat="1" applyFont="1" applyAlignment="1">
      <alignment horizontal="left"/>
    </xf>
    <xf numFmtId="0" fontId="3" fillId="0" borderId="5"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3" fillId="0" borderId="8"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22" fontId="24" fillId="0" borderId="0" xfId="0" applyNumberFormat="1" applyFont="1"/>
    <xf numFmtId="0" fontId="26" fillId="0" borderId="0" xfId="0" applyFont="1"/>
    <xf numFmtId="49" fontId="4" fillId="6" borderId="29" xfId="0" applyNumberFormat="1" applyFont="1" applyFill="1" applyBorder="1" applyAlignment="1" applyProtection="1">
      <alignment horizontal="center" vertical="center"/>
      <protection locked="0"/>
    </xf>
    <xf numFmtId="0" fontId="27" fillId="0" borderId="0" xfId="0" applyFont="1" applyAlignment="1">
      <alignment wrapText="1"/>
    </xf>
    <xf numFmtId="164" fontId="0" fillId="0" borderId="2" xfId="0" applyNumberFormat="1" applyBorder="1" applyAlignment="1">
      <alignment horizontal="left"/>
    </xf>
    <xf numFmtId="0" fontId="32" fillId="0" borderId="0" xfId="0" applyFont="1"/>
    <xf numFmtId="0" fontId="2" fillId="0" borderId="9" xfId="0" applyFont="1" applyBorder="1" applyAlignment="1">
      <alignment horizontal="center" vertical="center" wrapText="1"/>
    </xf>
    <xf numFmtId="0" fontId="2" fillId="0" borderId="6" xfId="0" applyFont="1" applyBorder="1" applyAlignment="1">
      <alignment horizontal="center" vertical="center" wrapText="1"/>
    </xf>
    <xf numFmtId="0" fontId="2" fillId="0" borderId="11" xfId="0" applyFont="1" applyBorder="1" applyAlignment="1">
      <alignment horizontal="center" vertical="center" wrapText="1"/>
    </xf>
    <xf numFmtId="0" fontId="4" fillId="0" borderId="0" xfId="0" applyFont="1" applyAlignment="1">
      <alignment horizontal="center" vertical="center" wrapText="1"/>
    </xf>
    <xf numFmtId="0" fontId="4" fillId="0" borderId="7"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5" xfId="0" applyFont="1" applyBorder="1" applyAlignment="1">
      <alignment horizontal="center" vertical="center" wrapText="1"/>
    </xf>
    <xf numFmtId="0" fontId="3" fillId="0" borderId="5" xfId="0" applyFont="1" applyBorder="1" applyAlignment="1">
      <alignment horizontal="left" vertical="top" wrapText="1"/>
    </xf>
    <xf numFmtId="0" fontId="1" fillId="0" borderId="16" xfId="0" applyFont="1" applyBorder="1" applyAlignment="1">
      <alignment wrapText="1"/>
    </xf>
    <xf numFmtId="0" fontId="3" fillId="0" borderId="16" xfId="0" applyFont="1" applyBorder="1" applyAlignment="1" applyProtection="1">
      <alignment horizontal="center" vertical="center"/>
      <protection locked="0"/>
    </xf>
    <xf numFmtId="0" fontId="1" fillId="0" borderId="8" xfId="0" applyFont="1" applyBorder="1" applyAlignment="1">
      <alignment vertical="top" wrapText="1"/>
    </xf>
    <xf numFmtId="0" fontId="1" fillId="0" borderId="4" xfId="0" applyFont="1" applyBorder="1" applyAlignment="1">
      <alignment vertical="top" wrapText="1"/>
    </xf>
    <xf numFmtId="0" fontId="0" fillId="4" borderId="22" xfId="0" applyFill="1" applyBorder="1"/>
    <xf numFmtId="0" fontId="14" fillId="0" borderId="31" xfId="0" applyFont="1" applyBorder="1" applyAlignment="1">
      <alignment horizontal="center"/>
    </xf>
    <xf numFmtId="0" fontId="0" fillId="4" borderId="20" xfId="0" applyFill="1" applyBorder="1"/>
    <xf numFmtId="0" fontId="0" fillId="4" borderId="30" xfId="0" applyFill="1" applyBorder="1"/>
    <xf numFmtId="0" fontId="0" fillId="4" borderId="32" xfId="0" applyFill="1" applyBorder="1"/>
    <xf numFmtId="0" fontId="31" fillId="0" borderId="0" xfId="0" applyFont="1" applyAlignment="1">
      <alignment horizontal="left"/>
    </xf>
    <xf numFmtId="0" fontId="28" fillId="0" borderId="0" xfId="0" applyFont="1" applyAlignment="1">
      <alignment horizontal="center" vertical="center" wrapText="1"/>
    </xf>
    <xf numFmtId="0" fontId="29" fillId="0" borderId="0" xfId="0" applyFont="1" applyAlignment="1">
      <alignment horizontal="center"/>
    </xf>
    <xf numFmtId="0" fontId="30" fillId="0" borderId="0" xfId="0" applyFont="1" applyAlignment="1">
      <alignment horizontal="center" vertical="center"/>
    </xf>
    <xf numFmtId="14" fontId="30" fillId="0" borderId="0" xfId="0" applyNumberFormat="1" applyFont="1" applyAlignment="1">
      <alignment horizontal="center" vertical="center"/>
    </xf>
    <xf numFmtId="0" fontId="0" fillId="0" borderId="0" xfId="0" applyAlignment="1">
      <alignment horizontal="center"/>
    </xf>
    <xf numFmtId="0" fontId="0" fillId="0" borderId="0" xfId="0" applyAlignment="1">
      <alignment horizontal="center" vertical="center"/>
    </xf>
    <xf numFmtId="0" fontId="34" fillId="0" borderId="0" xfId="3" applyFill="1" applyAlignment="1">
      <alignment horizontal="center"/>
    </xf>
    <xf numFmtId="0" fontId="11" fillId="3" borderId="2" xfId="0" applyFont="1" applyFill="1" applyBorder="1" applyAlignment="1">
      <alignment horizontal="center"/>
    </xf>
    <xf numFmtId="0" fontId="14" fillId="4" borderId="25" xfId="0" applyFont="1" applyFill="1" applyBorder="1" applyAlignment="1">
      <alignment horizontal="center"/>
    </xf>
    <xf numFmtId="0" fontId="14" fillId="4" borderId="26" xfId="0" applyFont="1" applyFill="1" applyBorder="1" applyAlignment="1">
      <alignment horizontal="center"/>
    </xf>
    <xf numFmtId="0" fontId="14" fillId="4" borderId="27" xfId="0" applyFont="1" applyFill="1" applyBorder="1" applyAlignment="1">
      <alignment horizontal="center"/>
    </xf>
    <xf numFmtId="49" fontId="13" fillId="4" borderId="13" xfId="0" applyNumberFormat="1" applyFont="1" applyFill="1" applyBorder="1" applyAlignment="1">
      <alignment horizontal="center" vertical="center"/>
    </xf>
    <xf numFmtId="49" fontId="13" fillId="4" borderId="2" xfId="0" applyNumberFormat="1" applyFont="1" applyFill="1" applyBorder="1" applyAlignment="1">
      <alignment horizontal="center" vertical="center"/>
    </xf>
    <xf numFmtId="49" fontId="13" fillId="4" borderId="14" xfId="0" applyNumberFormat="1" applyFont="1" applyFill="1" applyBorder="1" applyAlignment="1">
      <alignment horizontal="center" vertical="center"/>
    </xf>
    <xf numFmtId="0" fontId="0" fillId="4" borderId="30" xfId="0" applyFill="1" applyBorder="1" applyAlignment="1">
      <alignment horizontal="center"/>
    </xf>
    <xf numFmtId="0" fontId="0" fillId="4" borderId="32" xfId="0" applyFill="1" applyBorder="1" applyAlignment="1">
      <alignment horizontal="center"/>
    </xf>
    <xf numFmtId="0" fontId="0" fillId="4" borderId="25" xfId="0" applyFill="1" applyBorder="1" applyAlignment="1">
      <alignment horizontal="center"/>
    </xf>
    <xf numFmtId="0" fontId="0" fillId="4" borderId="26" xfId="0" applyFill="1" applyBorder="1" applyAlignment="1">
      <alignment horizontal="center"/>
    </xf>
    <xf numFmtId="0" fontId="0" fillId="4" borderId="27" xfId="0" applyFill="1" applyBorder="1" applyAlignment="1">
      <alignment horizontal="center"/>
    </xf>
    <xf numFmtId="0" fontId="14" fillId="4" borderId="4" xfId="0" applyFont="1" applyFill="1" applyBorder="1" applyAlignment="1">
      <alignment horizontal="center"/>
    </xf>
    <xf numFmtId="0" fontId="14" fillId="4" borderId="22" xfId="0" applyFont="1" applyFill="1" applyBorder="1" applyAlignment="1">
      <alignment horizontal="center"/>
    </xf>
    <xf numFmtId="49" fontId="13" fillId="4" borderId="17" xfId="0" applyNumberFormat="1" applyFont="1" applyFill="1" applyBorder="1" applyAlignment="1">
      <alignment horizontal="center" vertical="center"/>
    </xf>
    <xf numFmtId="49" fontId="13" fillId="4" borderId="28" xfId="0" applyNumberFormat="1" applyFont="1" applyFill="1" applyBorder="1" applyAlignment="1">
      <alignment horizontal="center" vertical="center"/>
    </xf>
    <xf numFmtId="0" fontId="2" fillId="0" borderId="9" xfId="0" applyFont="1" applyBorder="1" applyAlignment="1">
      <alignment horizontal="center" vertical="center" wrapText="1"/>
    </xf>
    <xf numFmtId="0" fontId="2" fillId="0" borderId="6" xfId="0" applyFont="1" applyBorder="1" applyAlignment="1">
      <alignment horizontal="center" vertical="center" wrapText="1"/>
    </xf>
    <xf numFmtId="0" fontId="2" fillId="0" borderId="11" xfId="0" applyFont="1" applyBorder="1" applyAlignment="1">
      <alignment horizontal="center" vertical="center" wrapText="1"/>
    </xf>
    <xf numFmtId="0" fontId="3" fillId="0" borderId="2" xfId="0" applyFont="1" applyBorder="1" applyAlignment="1" applyProtection="1">
      <alignment horizontal="center"/>
      <protection locked="0"/>
    </xf>
    <xf numFmtId="0" fontId="3" fillId="0" borderId="1" xfId="0" applyFont="1" applyBorder="1" applyAlignment="1" applyProtection="1">
      <alignment horizontal="center"/>
      <protection locked="0"/>
    </xf>
    <xf numFmtId="0" fontId="25" fillId="0" borderId="0" xfId="0" applyFont="1" applyAlignment="1">
      <alignment horizontal="center" vertical="center" wrapText="1"/>
    </xf>
    <xf numFmtId="0" fontId="25" fillId="0" borderId="0" xfId="0" applyFont="1" applyAlignment="1">
      <alignment horizontal="center" vertical="center"/>
    </xf>
    <xf numFmtId="0" fontId="5" fillId="0" borderId="17" xfId="0" applyFont="1" applyBorder="1" applyAlignment="1">
      <alignment horizontal="center" vertical="center"/>
    </xf>
    <xf numFmtId="0" fontId="4" fillId="0" borderId="0" xfId="0" applyFont="1" applyAlignment="1">
      <alignment horizontal="center" vertical="center" wrapText="1"/>
    </xf>
    <xf numFmtId="0" fontId="4" fillId="0" borderId="7"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9"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1" xfId="0" applyFont="1" applyBorder="1" applyAlignment="1">
      <alignment horizontal="center" vertical="center" wrapText="1"/>
    </xf>
    <xf numFmtId="0" fontId="3" fillId="0" borderId="1" xfId="0" applyFont="1" applyBorder="1" applyAlignment="1">
      <alignment horizontal="center"/>
    </xf>
    <xf numFmtId="0" fontId="3" fillId="0" borderId="2" xfId="0" applyFont="1" applyBorder="1" applyAlignment="1">
      <alignment horizontal="center"/>
    </xf>
  </cellXfs>
  <cellStyles count="4">
    <cellStyle name="20% - Accent5" xfId="2" builtinId="46"/>
    <cellStyle name="Hyperlink" xfId="3" builtinId="8"/>
    <cellStyle name="Normal" xfId="0" builtinId="0"/>
    <cellStyle name="Percent" xfId="1" builtinId="5"/>
  </cellStyles>
  <dxfs count="3">
    <dxf>
      <numFmt numFmtId="2" formatCode="0.00"/>
    </dxf>
    <dxf>
      <font>
        <color rgb="FF9C0006"/>
      </font>
      <fill>
        <patternFill>
          <bgColor rgb="FFFFC7CE"/>
        </patternFill>
      </fill>
    </dxf>
    <dxf>
      <numFmt numFmtId="2" formatCode="0.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07/relationships/slicerCache" Target="slicerCaches/slicerCache1.xml"/><Relationship Id="rId11" Type="http://schemas.openxmlformats.org/officeDocument/2006/relationships/customXml" Target="../customXml/item1.xml"/><Relationship Id="rId5" Type="http://schemas.openxmlformats.org/officeDocument/2006/relationships/pivotCacheDefinition" Target="pivotCache/pivotCacheDefinition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Pyramid Model Early Intervention (Part</a:t>
            </a:r>
            <a:r>
              <a:rPr lang="en-US" baseline="0"/>
              <a:t> C) Benchmarks of Quality</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percentStacked"/>
        <c:varyColors val="0"/>
        <c:ser>
          <c:idx val="0"/>
          <c:order val="0"/>
          <c:tx>
            <c:strRef>
              <c:f>'Program Summary'!$B$21</c:f>
              <c:strCache>
                <c:ptCount val="1"/>
                <c:pt idx="0">
                  <c:v>Percent of Indicators Not in Place</c:v>
                </c:pt>
              </c:strCache>
            </c:strRef>
          </c:tx>
          <c:spPr>
            <a:solidFill>
              <a:schemeClr val="accent2"/>
            </a:solidFill>
            <a:ln>
              <a:noFill/>
            </a:ln>
            <a:effectLst/>
          </c:spPr>
          <c:invertIfNegative val="0"/>
          <c:cat>
            <c:multiLvlStrRef>
              <c:f>'Program Summary'!$C$20:$H$20</c:f>
            </c:multiLvlStrRef>
          </c:cat>
          <c:val>
            <c:numRef>
              <c:f>'Program Summary'!$C$21:$H$21</c:f>
              <c:numCache>
                <c:formatCode>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8BAA-496F-A841-83F10FD9BEB1}"/>
            </c:ext>
          </c:extLst>
        </c:ser>
        <c:ser>
          <c:idx val="1"/>
          <c:order val="1"/>
          <c:tx>
            <c:strRef>
              <c:f>'Program Summary'!$B$22</c:f>
              <c:strCache>
                <c:ptCount val="1"/>
                <c:pt idx="0">
                  <c:v>Percent of Indicators Partially in Place</c:v>
                </c:pt>
              </c:strCache>
            </c:strRef>
          </c:tx>
          <c:spPr>
            <a:solidFill>
              <a:schemeClr val="accent1"/>
            </a:solidFill>
            <a:ln>
              <a:noFill/>
            </a:ln>
            <a:effectLst/>
          </c:spPr>
          <c:invertIfNegative val="0"/>
          <c:cat>
            <c:multiLvlStrRef>
              <c:f>'Program Summary'!$C$20:$H$20</c:f>
            </c:multiLvlStrRef>
          </c:cat>
          <c:val>
            <c:numRef>
              <c:f>'Program Summary'!$C$22:$H$22</c:f>
              <c:numCache>
                <c:formatCode>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1-8BAA-496F-A841-83F10FD9BEB1}"/>
            </c:ext>
          </c:extLst>
        </c:ser>
        <c:ser>
          <c:idx val="2"/>
          <c:order val="2"/>
          <c:tx>
            <c:strRef>
              <c:f>'Program Summary'!$B$23</c:f>
              <c:strCache>
                <c:ptCount val="1"/>
                <c:pt idx="0">
                  <c:v>Percent of Indicators In Place</c:v>
                </c:pt>
              </c:strCache>
            </c:strRef>
          </c:tx>
          <c:spPr>
            <a:solidFill>
              <a:schemeClr val="accent3"/>
            </a:solidFill>
            <a:ln>
              <a:noFill/>
            </a:ln>
            <a:effectLst/>
          </c:spPr>
          <c:invertIfNegative val="0"/>
          <c:cat>
            <c:multiLvlStrRef>
              <c:f>'Program Summary'!$C$20:$H$20</c:f>
            </c:multiLvlStrRef>
          </c:cat>
          <c:val>
            <c:numRef>
              <c:f>'Program Summary'!$C$23:$H$23</c:f>
              <c:numCache>
                <c:formatCode>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2-8BAA-496F-A841-83F10FD9BEB1}"/>
            </c:ext>
          </c:extLst>
        </c:ser>
        <c:dLbls>
          <c:showLegendKey val="0"/>
          <c:showVal val="0"/>
          <c:showCatName val="0"/>
          <c:showSerName val="0"/>
          <c:showPercent val="0"/>
          <c:showBubbleSize val="0"/>
        </c:dLbls>
        <c:gapWidth val="150"/>
        <c:overlap val="100"/>
        <c:axId val="219499936"/>
        <c:axId val="219035576"/>
      </c:barChart>
      <c:catAx>
        <c:axId val="2194999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19035576"/>
        <c:crosses val="autoZero"/>
        <c:auto val="1"/>
        <c:lblAlgn val="ctr"/>
        <c:lblOffset val="100"/>
        <c:noMultiLvlLbl val="0"/>
      </c:catAx>
      <c:valAx>
        <c:axId val="21903557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19499936"/>
        <c:crosses val="autoZero"/>
        <c:crossBetween val="between"/>
      </c:valAx>
      <c:spPr>
        <a:noFill/>
        <a:ln>
          <a:noFill/>
        </a:ln>
        <a:effectLst/>
      </c:spPr>
    </c:plotArea>
    <c:legend>
      <c:legendPos val="t"/>
      <c:legendEntry>
        <c:idx val="0"/>
        <c:txPr>
          <a:bodyPr rot="0" spcFirstLastPara="1" vertOverflow="ellipsis" vert="horz" wrap="square" anchor="ctr" anchorCtr="1"/>
          <a:lstStyle/>
          <a:p>
            <a:pPr>
              <a:defRPr sz="900" b="0" i="0" u="none" strike="noStrike" kern="1200" baseline="0">
                <a:solidFill>
                  <a:schemeClr val="accent2"/>
                </a:solidFill>
                <a:latin typeface="+mn-lt"/>
                <a:ea typeface="+mn-ea"/>
                <a:cs typeface="+mn-cs"/>
              </a:defRPr>
            </a:pPr>
            <a:endParaRPr lang="en-US"/>
          </a:p>
        </c:txPr>
      </c:legendEntry>
      <c:legendEntry>
        <c:idx val="1"/>
        <c:txPr>
          <a:bodyPr rot="0" spcFirstLastPara="1" vertOverflow="ellipsis" vert="horz" wrap="square" anchor="ctr" anchorCtr="1"/>
          <a:lstStyle/>
          <a:p>
            <a:pPr>
              <a:defRPr sz="900" b="0" i="0" u="none" strike="noStrike" kern="1200" baseline="0">
                <a:solidFill>
                  <a:schemeClr val="accent1"/>
                </a:solidFill>
                <a:latin typeface="+mn-lt"/>
                <a:ea typeface="+mn-ea"/>
                <a:cs typeface="+mn-cs"/>
              </a:defRPr>
            </a:pPr>
            <a:endParaRPr lang="en-US"/>
          </a:p>
        </c:txPr>
      </c:legendEntry>
      <c:legendEntry>
        <c:idx val="2"/>
        <c:txPr>
          <a:bodyPr rot="0" spcFirstLastPara="1" vertOverflow="ellipsis" vert="horz" wrap="square" anchor="ctr" anchorCtr="1"/>
          <a:lstStyle/>
          <a:p>
            <a:pPr>
              <a:defRPr sz="900" b="0" i="0" u="none" strike="noStrike" kern="1200" baseline="0">
                <a:solidFill>
                  <a:schemeClr val="accent3"/>
                </a:solidFill>
                <a:latin typeface="+mn-lt"/>
                <a:ea typeface="+mn-ea"/>
                <a:cs typeface="+mn-cs"/>
              </a:defRPr>
            </a:pPr>
            <a:endParaRPr lang="en-US"/>
          </a:p>
        </c:txPr>
      </c:legendEntry>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[NCPMI_Pyramid Model Early Intervention (Part C) Benchmarks of Quality_v1.1_BLANK_05-2024.xlsx]Graph!PivotTable3</c:name>
    <c:fmtId val="3"/>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Pyramid Model Early Intervention (Part C) Benchmarks of Quality</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1"/>
          </a:solidFill>
          <a:ln>
            <a:noFill/>
          </a:ln>
          <a:effectLst/>
        </c:spPr>
        <c:marker>
          <c:symbol val="none"/>
        </c:marker>
      </c:pivotFmt>
      <c:pivotFmt>
        <c:idx val="1"/>
        <c:spPr>
          <a:solidFill>
            <a:schemeClr val="accent1"/>
          </a:solidFill>
          <a:ln>
            <a:noFill/>
          </a:ln>
          <a:effectLst/>
        </c:spPr>
        <c:marker>
          <c:symbol val="none"/>
        </c:marker>
      </c:pivotFmt>
      <c:pivotFmt>
        <c:idx val="2"/>
        <c:spPr>
          <a:solidFill>
            <a:schemeClr val="accent1"/>
          </a:solidFill>
          <a:ln>
            <a:noFill/>
          </a:ln>
          <a:effectLst/>
        </c:spPr>
        <c:marker>
          <c:symbol val="none"/>
        </c:marker>
      </c:pivotFmt>
      <c:pivotFmt>
        <c:idx val="3"/>
        <c:spPr>
          <a:solidFill>
            <a:schemeClr val="accent1"/>
          </a:solidFill>
          <a:ln>
            <a:noFill/>
          </a:ln>
          <a:effectLst/>
        </c:spPr>
        <c:marker>
          <c:symbol val="none"/>
        </c:marker>
      </c:pivotFmt>
      <c:pivotFmt>
        <c:idx val="4"/>
        <c:spPr>
          <a:solidFill>
            <a:schemeClr val="accent1"/>
          </a:solidFill>
          <a:ln>
            <a:noFill/>
          </a:ln>
          <a:effectLst/>
        </c:spPr>
        <c:marker>
          <c:symbol val="none"/>
        </c:marker>
      </c:pivotFmt>
      <c:pivotFmt>
        <c:idx val="5"/>
        <c:spPr>
          <a:solidFill>
            <a:schemeClr val="accent1"/>
          </a:solidFill>
          <a:ln>
            <a:noFill/>
          </a:ln>
          <a:effectLst/>
        </c:spPr>
        <c:marker>
          <c:symbol val="none"/>
        </c:marker>
      </c:pivotFmt>
      <c:pivotFmt>
        <c:idx val="6"/>
        <c:spPr>
          <a:solidFill>
            <a:schemeClr val="accent1"/>
          </a:solidFill>
          <a:ln>
            <a:noFill/>
          </a:ln>
          <a:effectLst/>
        </c:spPr>
        <c:marker>
          <c:symbol val="none"/>
        </c:marker>
      </c:pivotFmt>
      <c:pivotFmt>
        <c:idx val="7"/>
        <c:spPr>
          <a:solidFill>
            <a:schemeClr val="accent1"/>
          </a:solidFill>
          <a:ln>
            <a:noFill/>
          </a:ln>
          <a:effectLst/>
        </c:spPr>
        <c:marker>
          <c:symbol val="none"/>
        </c:marker>
      </c:pivotFmt>
      <c:pivotFmt>
        <c:idx val="8"/>
        <c:spPr>
          <a:solidFill>
            <a:schemeClr val="accent1"/>
          </a:solidFill>
          <a:ln>
            <a:noFill/>
          </a:ln>
          <a:effectLst/>
        </c:spPr>
        <c:marker>
          <c:symbol val="none"/>
        </c:marker>
      </c:pivotFmt>
      <c:pivotFmt>
        <c:idx val="9"/>
        <c:spPr>
          <a:solidFill>
            <a:schemeClr val="accent1"/>
          </a:solidFill>
          <a:ln>
            <a:noFill/>
          </a:ln>
          <a:effectLst/>
        </c:spPr>
        <c:marker>
          <c:symbol val="none"/>
        </c:marker>
      </c:pivotFmt>
      <c:pivotFmt>
        <c:idx val="10"/>
        <c:spPr>
          <a:solidFill>
            <a:schemeClr val="accent1"/>
          </a:solidFill>
          <a:ln>
            <a:noFill/>
          </a:ln>
          <a:effectLst/>
        </c:spPr>
        <c:marker>
          <c:symbol val="none"/>
        </c:marker>
      </c:pivotFmt>
      <c:pivotFmt>
        <c:idx val="11"/>
        <c:spPr>
          <a:solidFill>
            <a:schemeClr val="accent1"/>
          </a:solidFill>
          <a:ln>
            <a:noFill/>
          </a:ln>
          <a:effectLst/>
        </c:spPr>
        <c:marker>
          <c:symbol val="none"/>
        </c:marker>
      </c:pivotFmt>
      <c:pivotFmt>
        <c:idx val="12"/>
        <c:spPr>
          <a:solidFill>
            <a:schemeClr val="accent1"/>
          </a:solidFill>
          <a:ln>
            <a:noFill/>
          </a:ln>
          <a:effectLst/>
        </c:spPr>
        <c:marker>
          <c:symbol val="none"/>
        </c:marker>
      </c:pivotFmt>
      <c:pivotFmt>
        <c:idx val="13"/>
        <c:spPr>
          <a:solidFill>
            <a:schemeClr val="accent1"/>
          </a:solidFill>
          <a:ln>
            <a:noFill/>
          </a:ln>
          <a:effectLst/>
        </c:spPr>
        <c:marker>
          <c:symbol val="none"/>
        </c:marker>
      </c:pivotFmt>
      <c:pivotFmt>
        <c:idx val="14"/>
        <c:spPr>
          <a:solidFill>
            <a:schemeClr val="accent1"/>
          </a:solidFill>
          <a:ln>
            <a:noFill/>
          </a:ln>
          <a:effectLst/>
        </c:spPr>
        <c:marker>
          <c:symbol val="none"/>
        </c:marker>
      </c:pivotFmt>
      <c:pivotFmt>
        <c:idx val="15"/>
        <c:spPr>
          <a:solidFill>
            <a:schemeClr val="accent1"/>
          </a:solidFill>
          <a:ln>
            <a:noFill/>
          </a:ln>
          <a:effectLst/>
        </c:spPr>
        <c:marker>
          <c:symbol val="none"/>
        </c:marker>
      </c:pivotFmt>
      <c:pivotFmt>
        <c:idx val="16"/>
        <c:spPr>
          <a:solidFill>
            <a:schemeClr val="accent1"/>
          </a:solidFill>
          <a:ln>
            <a:noFill/>
          </a:ln>
          <a:effectLst/>
        </c:spPr>
        <c:marker>
          <c:symbol val="none"/>
        </c:marker>
      </c:pivotFmt>
      <c:pivotFmt>
        <c:idx val="17"/>
        <c:spPr>
          <a:solidFill>
            <a:schemeClr val="accent1"/>
          </a:solidFill>
          <a:ln>
            <a:noFill/>
          </a:ln>
          <a:effectLst/>
        </c:spPr>
        <c:marker>
          <c:symbol val="none"/>
        </c:marker>
      </c:pivotFmt>
      <c:pivotFmt>
        <c:idx val="18"/>
        <c:spPr>
          <a:solidFill>
            <a:schemeClr val="accent1"/>
          </a:solidFill>
          <a:ln>
            <a:noFill/>
          </a:ln>
          <a:effectLst/>
        </c:spPr>
        <c:marker>
          <c:symbol val="none"/>
        </c:marker>
      </c:pivotFmt>
      <c:pivotFmt>
        <c:idx val="19"/>
        <c:spPr>
          <a:solidFill>
            <a:schemeClr val="accent1"/>
          </a:solidFill>
          <a:ln>
            <a:noFill/>
          </a:ln>
          <a:effectLst/>
        </c:spPr>
        <c:marker>
          <c:symbol val="none"/>
        </c:marker>
      </c:pivotFmt>
      <c:pivotFmt>
        <c:idx val="20"/>
        <c:spPr>
          <a:solidFill>
            <a:schemeClr val="accent1"/>
          </a:solidFill>
          <a:ln>
            <a:noFill/>
          </a:ln>
          <a:effectLst/>
        </c:spPr>
        <c:marker>
          <c:symbol val="none"/>
        </c:marker>
      </c:pivotFmt>
      <c:pivotFmt>
        <c:idx val="21"/>
        <c:spPr>
          <a:solidFill>
            <a:schemeClr val="accent1"/>
          </a:solidFill>
          <a:ln>
            <a:noFill/>
          </a:ln>
          <a:effectLst/>
        </c:spPr>
        <c:marker>
          <c:symbol val="none"/>
        </c:marker>
      </c:pivotFmt>
      <c:pivotFmt>
        <c:idx val="22"/>
        <c:spPr>
          <a:solidFill>
            <a:schemeClr val="accent1"/>
          </a:solidFill>
          <a:ln>
            <a:noFill/>
          </a:ln>
          <a:effectLst/>
        </c:spPr>
        <c:marker>
          <c:symbol val="none"/>
        </c:marker>
      </c:pivotFmt>
      <c:pivotFmt>
        <c:idx val="23"/>
        <c:spPr>
          <a:solidFill>
            <a:schemeClr val="accent1"/>
          </a:solidFill>
          <a:ln>
            <a:noFill/>
          </a:ln>
          <a:effectLst/>
        </c:spPr>
        <c:marker>
          <c:symbol val="none"/>
        </c:marker>
      </c:pivotFmt>
      <c:pivotFmt>
        <c:idx val="24"/>
        <c:spPr>
          <a:solidFill>
            <a:schemeClr val="accent1"/>
          </a:solidFill>
          <a:ln>
            <a:noFill/>
          </a:ln>
          <a:effectLst/>
        </c:spPr>
        <c:marker>
          <c:symbol val="none"/>
        </c:marker>
      </c:pivotFmt>
      <c:pivotFmt>
        <c:idx val="25"/>
        <c:spPr>
          <a:solidFill>
            <a:schemeClr val="accent1"/>
          </a:solidFill>
          <a:ln>
            <a:noFill/>
          </a:ln>
          <a:effectLst/>
        </c:spPr>
        <c:marker>
          <c:symbol val="none"/>
        </c:marker>
      </c:pivotFmt>
      <c:pivotFmt>
        <c:idx val="26"/>
        <c:spPr>
          <a:solidFill>
            <a:schemeClr val="accent1"/>
          </a:solidFill>
          <a:ln>
            <a:noFill/>
          </a:ln>
          <a:effectLst/>
        </c:spPr>
        <c:marker>
          <c:symbol val="none"/>
        </c:marker>
      </c:pivotFmt>
      <c:pivotFmt>
        <c:idx val="27"/>
        <c:spPr>
          <a:solidFill>
            <a:schemeClr val="accent1"/>
          </a:solidFill>
          <a:ln>
            <a:noFill/>
          </a:ln>
          <a:effectLst/>
        </c:spPr>
        <c:marker>
          <c:symbol val="none"/>
        </c:marker>
      </c:pivotFmt>
      <c:pivotFmt>
        <c:idx val="28"/>
        <c:spPr>
          <a:solidFill>
            <a:schemeClr val="accent1"/>
          </a:solidFill>
          <a:ln>
            <a:noFill/>
          </a:ln>
          <a:effectLst/>
        </c:spPr>
        <c:marker>
          <c:symbol val="none"/>
        </c:marker>
      </c:pivotFmt>
      <c:pivotFmt>
        <c:idx val="29"/>
        <c:spPr>
          <a:solidFill>
            <a:schemeClr val="accent1"/>
          </a:solidFill>
          <a:ln>
            <a:noFill/>
          </a:ln>
          <a:effectLst/>
        </c:spPr>
        <c:marker>
          <c:symbol val="none"/>
        </c:marker>
      </c:pivotFmt>
      <c:pivotFmt>
        <c:idx val="30"/>
        <c:spPr>
          <a:solidFill>
            <a:schemeClr val="accent1"/>
          </a:solidFill>
          <a:ln>
            <a:noFill/>
          </a:ln>
          <a:effectLst/>
        </c:spPr>
        <c:marker>
          <c:symbol val="none"/>
        </c:marker>
      </c:pivotFmt>
      <c:pivotFmt>
        <c:idx val="31"/>
        <c:spPr>
          <a:solidFill>
            <a:schemeClr val="accent1"/>
          </a:solidFill>
          <a:ln>
            <a:noFill/>
          </a:ln>
          <a:effectLst/>
        </c:spPr>
        <c:marker>
          <c:symbol val="none"/>
        </c:marker>
      </c:pivotFmt>
      <c:pivotFmt>
        <c:idx val="32"/>
        <c:spPr>
          <a:solidFill>
            <a:schemeClr val="accent1"/>
          </a:solidFill>
          <a:ln>
            <a:noFill/>
          </a:ln>
          <a:effectLst/>
        </c:spPr>
        <c:marker>
          <c:symbol val="none"/>
        </c:marker>
      </c:pivotFmt>
      <c:pivotFmt>
        <c:idx val="3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manualLayout>
          <c:layoutTarget val="inner"/>
          <c:xMode val="edge"/>
          <c:yMode val="edge"/>
          <c:x val="9.3277374981592651E-2"/>
          <c:y val="8.4313712472794122E-2"/>
          <c:w val="0.84036771393674803"/>
          <c:h val="0.80879106147236535"/>
        </c:manualLayout>
      </c:layout>
      <c:barChart>
        <c:barDir val="col"/>
        <c:grouping val="clustered"/>
        <c:varyColors val="0"/>
        <c:ser>
          <c:idx val="0"/>
          <c:order val="0"/>
          <c:tx>
            <c:strRef>
              <c:f>Graph!$AB$12:$AB$13</c:f>
              <c:strCache>
                <c:ptCount val="1"/>
              </c:strCache>
            </c:strRef>
          </c:tx>
          <c:spPr>
            <a:solidFill>
              <a:schemeClr val="accent1"/>
            </a:solidFill>
            <a:ln>
              <a:noFill/>
            </a:ln>
            <a:effectLst/>
          </c:spPr>
          <c:invertIfNegative val="0"/>
          <c:cat>
            <c:strRef>
              <c:f>Graph!$AA$14:$AA$19</c:f>
              <c:strCache>
                <c:ptCount val="6"/>
                <c:pt idx="0">
                  <c:v>Leadership Team </c:v>
                </c:pt>
                <c:pt idx="1">
                  <c:v>Staff Readiness and Buy-In </c:v>
                </c:pt>
                <c:pt idx="2">
                  <c:v>Family Engagement </c:v>
                </c:pt>
                <c:pt idx="3">
                  <c:v>Building Staff Capacity </c:v>
                </c:pt>
                <c:pt idx="4">
                  <c:v>Providing Interventions to Children with Persistent Challenging Behavior </c:v>
                </c:pt>
                <c:pt idx="5">
                  <c:v>Monitoring Implementation and Outcomes </c:v>
                </c:pt>
              </c:strCache>
            </c:strRef>
          </c:cat>
          <c:val>
            <c:numRef>
              <c:f>Graph!$AB$14:$AB$19</c:f>
              <c:numCache>
                <c:formatCode>0.00</c:formatCode>
                <c:ptCount val="6"/>
                <c:pt idx="0">
                  <c:v>#N/A</c:v>
                </c:pt>
                <c:pt idx="1">
                  <c:v>#N/A</c:v>
                </c:pt>
                <c:pt idx="2">
                  <c:v>#N/A</c:v>
                </c:pt>
                <c:pt idx="3">
                  <c:v>#N/A</c:v>
                </c:pt>
                <c:pt idx="4">
                  <c:v>#N/A</c:v>
                </c:pt>
                <c:pt idx="5">
                  <c:v>#N/A</c:v>
                </c:pt>
              </c:numCache>
            </c:numRef>
          </c:val>
          <c:extLst>
            <c:ext xmlns:c16="http://schemas.microsoft.com/office/drawing/2014/chart" uri="{C3380CC4-5D6E-409C-BE32-E72D297353CC}">
              <c16:uniqueId val="{00000000-C57A-4A05-BB2B-5EF1D5D04D7F}"/>
            </c:ext>
          </c:extLst>
        </c:ser>
        <c:dLbls>
          <c:showLegendKey val="0"/>
          <c:showVal val="0"/>
          <c:showCatName val="0"/>
          <c:showSerName val="0"/>
          <c:showPercent val="0"/>
          <c:showBubbleSize val="0"/>
        </c:dLbls>
        <c:gapWidth val="219"/>
        <c:overlap val="-27"/>
        <c:axId val="73758088"/>
        <c:axId val="219210552"/>
      </c:barChart>
      <c:catAx>
        <c:axId val="73758088"/>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Critical Elements</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19210552"/>
        <c:crosses val="autoZero"/>
        <c:auto val="1"/>
        <c:lblAlgn val="ctr"/>
        <c:lblOffset val="100"/>
        <c:noMultiLvlLbl val="0"/>
      </c:catAx>
      <c:valAx>
        <c:axId val="219210552"/>
        <c:scaling>
          <c:orientation val="minMax"/>
          <c:max val="2"/>
        </c:scaling>
        <c:delete val="0"/>
        <c:axPos val="l"/>
        <c:majorGridlines>
          <c:spPr>
            <a:ln w="9525" cap="flat" cmpd="sng" algn="ctr">
              <a:solidFill>
                <a:schemeClr val="tx1">
                  <a:lumMod val="15000"/>
                  <a:lumOff val="85000"/>
                </a:schemeClr>
              </a:solidFill>
              <a:round/>
            </a:ln>
            <a:effectLst/>
          </c:spPr>
        </c:majorGridlines>
        <c:title>
          <c:tx>
            <c:rich>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In Place</a:t>
                </a:r>
              </a:p>
              <a:p>
                <a:pPr>
                  <a:defRPr/>
                </a:pPr>
                <a:endParaRPr lang="en-US"/>
              </a:p>
              <a:p>
                <a:pPr>
                  <a:defRPr/>
                </a:pPr>
                <a:endParaRPr lang="en-US"/>
              </a:p>
              <a:p>
                <a:pPr>
                  <a:defRPr/>
                </a:pPr>
                <a:endParaRPr lang="en-US"/>
              </a:p>
              <a:p>
                <a:pPr>
                  <a:defRPr/>
                </a:pPr>
                <a:endParaRPr lang="en-US"/>
              </a:p>
              <a:p>
                <a:pPr>
                  <a:defRPr/>
                </a:pPr>
                <a:endParaRPr lang="en-US"/>
              </a:p>
              <a:p>
                <a:pPr>
                  <a:defRPr/>
                </a:pPr>
                <a:endParaRPr lang="en-US"/>
              </a:p>
              <a:p>
                <a:pPr>
                  <a:defRPr/>
                </a:pPr>
                <a:endParaRPr lang="en-US"/>
              </a:p>
              <a:p>
                <a:pPr>
                  <a:defRPr/>
                </a:pPr>
                <a:endParaRPr lang="en-US"/>
              </a:p>
              <a:p>
                <a:pPr>
                  <a:defRPr/>
                </a:pPr>
                <a:endParaRPr lang="en-US"/>
              </a:p>
              <a:p>
                <a:pPr>
                  <a:defRPr/>
                </a:pPr>
                <a:endParaRPr lang="en-US"/>
              </a:p>
              <a:p>
                <a:pPr>
                  <a:defRPr/>
                </a:pPr>
                <a:endParaRPr lang="en-US"/>
              </a:p>
              <a:p>
                <a:pPr>
                  <a:defRPr/>
                </a:pPr>
                <a:endParaRPr lang="en-US"/>
              </a:p>
              <a:p>
                <a:pPr>
                  <a:defRPr/>
                </a:pPr>
                <a:endParaRPr lang="en-US"/>
              </a:p>
              <a:p>
                <a:pPr>
                  <a:defRPr/>
                </a:pPr>
                <a:endParaRPr lang="en-US"/>
              </a:p>
              <a:p>
                <a:pPr>
                  <a:defRPr/>
                </a:pPr>
                <a:r>
                  <a:rPr lang="en-US"/>
                  <a:t>Partially </a:t>
                </a:r>
              </a:p>
              <a:p>
                <a:pPr>
                  <a:defRPr/>
                </a:pPr>
                <a:r>
                  <a:rPr lang="en-US"/>
                  <a:t>in</a:t>
                </a:r>
                <a:r>
                  <a:rPr lang="en-US" baseline="0"/>
                  <a:t> Place</a:t>
                </a:r>
              </a:p>
              <a:p>
                <a:pPr>
                  <a:defRPr/>
                </a:pPr>
                <a:endParaRPr lang="en-US" baseline="0"/>
              </a:p>
              <a:p>
                <a:pPr>
                  <a:defRPr/>
                </a:pPr>
                <a:endParaRPr lang="en-US" baseline="0"/>
              </a:p>
              <a:p>
                <a:pPr>
                  <a:defRPr/>
                </a:pPr>
                <a:endParaRPr lang="en-US" baseline="0"/>
              </a:p>
              <a:p>
                <a:pPr>
                  <a:defRPr/>
                </a:pPr>
                <a:endParaRPr lang="en-US" baseline="0"/>
              </a:p>
              <a:p>
                <a:pPr>
                  <a:defRPr/>
                </a:pPr>
                <a:endParaRPr lang="en-US" baseline="0"/>
              </a:p>
              <a:p>
                <a:pPr>
                  <a:defRPr/>
                </a:pPr>
                <a:endParaRPr lang="en-US" baseline="0"/>
              </a:p>
              <a:p>
                <a:pPr>
                  <a:defRPr/>
                </a:pPr>
                <a:endParaRPr lang="en-US" baseline="0"/>
              </a:p>
              <a:p>
                <a:pPr>
                  <a:defRPr/>
                </a:pPr>
                <a:endParaRPr lang="en-US" baseline="0"/>
              </a:p>
              <a:p>
                <a:pPr>
                  <a:defRPr/>
                </a:pPr>
                <a:endParaRPr lang="en-US" baseline="0"/>
              </a:p>
              <a:p>
                <a:pPr>
                  <a:defRPr/>
                </a:pPr>
                <a:endParaRPr lang="en-US" baseline="0"/>
              </a:p>
              <a:p>
                <a:pPr>
                  <a:defRPr/>
                </a:pPr>
                <a:endParaRPr lang="en-US" baseline="0"/>
              </a:p>
              <a:p>
                <a:pPr>
                  <a:defRPr/>
                </a:pPr>
                <a:endParaRPr lang="en-US" baseline="0"/>
              </a:p>
              <a:p>
                <a:pPr>
                  <a:defRPr/>
                </a:pPr>
                <a:endParaRPr lang="en-US" baseline="0"/>
              </a:p>
              <a:p>
                <a:pPr>
                  <a:defRPr/>
                </a:pPr>
                <a:endParaRPr lang="en-US" baseline="0"/>
              </a:p>
              <a:p>
                <a:pPr>
                  <a:defRPr/>
                </a:pPr>
                <a:endParaRPr lang="en-US" baseline="0"/>
              </a:p>
              <a:p>
                <a:pPr>
                  <a:defRPr/>
                </a:pPr>
                <a:r>
                  <a:rPr lang="en-US" baseline="0"/>
                  <a:t>Not in Place</a:t>
                </a:r>
                <a:endParaRPr lang="en-US"/>
              </a:p>
            </c:rich>
          </c:tx>
          <c:layout>
            <c:manualLayout>
              <c:xMode val="edge"/>
              <c:yMode val="edge"/>
              <c:x val="0"/>
              <c:y val="9.396725428944662E-2"/>
            </c:manualLayout>
          </c:layout>
          <c:overlay val="0"/>
          <c:spPr>
            <a:noFill/>
            <a:ln>
              <a:noFill/>
            </a:ln>
            <a:effectLst/>
          </c:spPr>
          <c:txPr>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3758088"/>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editAs="oneCell">
    <xdr:from>
      <xdr:col>3</xdr:col>
      <xdr:colOff>66674</xdr:colOff>
      <xdr:row>21</xdr:row>
      <xdr:rowOff>62449</xdr:rowOff>
    </xdr:from>
    <xdr:to>
      <xdr:col>18</xdr:col>
      <xdr:colOff>340721</xdr:colOff>
      <xdr:row>50</xdr:row>
      <xdr:rowOff>0</xdr:rowOff>
    </xdr:to>
    <xdr:pic>
      <xdr:nvPicPr>
        <xdr:cNvPr id="12" name="Picture 11">
          <a:extLst>
            <a:ext uri="{FF2B5EF4-FFF2-40B4-BE49-F238E27FC236}">
              <a16:creationId xmlns:a16="http://schemas.microsoft.com/office/drawing/2014/main" id="{00000000-0008-0000-00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95474" y="5091649"/>
          <a:ext cx="9418047" cy="54620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600075</xdr:colOff>
      <xdr:row>0</xdr:row>
      <xdr:rowOff>161925</xdr:rowOff>
    </xdr:from>
    <xdr:to>
      <xdr:col>16</xdr:col>
      <xdr:colOff>66675</xdr:colOff>
      <xdr:row>11</xdr:row>
      <xdr:rowOff>79894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648075" y="161925"/>
          <a:ext cx="6172200" cy="2013469"/>
        </a:xfrm>
        <a:prstGeom prst="rect">
          <a:avLst/>
        </a:prstGeom>
      </xdr:spPr>
    </xdr:pic>
    <xdr:clientData/>
  </xdr:twoCellAnchor>
  <xdr:twoCellAnchor>
    <xdr:from>
      <xdr:col>2</xdr:col>
      <xdr:colOff>571500</xdr:colOff>
      <xdr:row>26</xdr:row>
      <xdr:rowOff>76200</xdr:rowOff>
    </xdr:from>
    <xdr:to>
      <xdr:col>5</xdr:col>
      <xdr:colOff>238125</xdr:colOff>
      <xdr:row>29</xdr:row>
      <xdr:rowOff>123825</xdr:rowOff>
    </xdr:to>
    <xdr:cxnSp macro="">
      <xdr:nvCxnSpPr>
        <xdr:cNvPr id="4" name="Straight Arrow Connector 3">
          <a:extLst>
            <a:ext uri="{FF2B5EF4-FFF2-40B4-BE49-F238E27FC236}">
              <a16:creationId xmlns:a16="http://schemas.microsoft.com/office/drawing/2014/main" id="{00000000-0008-0000-0000-000004000000}"/>
            </a:ext>
          </a:extLst>
        </xdr:cNvPr>
        <xdr:cNvCxnSpPr/>
      </xdr:nvCxnSpPr>
      <xdr:spPr>
        <a:xfrm>
          <a:off x="1790700" y="6057900"/>
          <a:ext cx="1495425" cy="619125"/>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447675</xdr:colOff>
      <xdr:row>29</xdr:row>
      <xdr:rowOff>123825</xdr:rowOff>
    </xdr:from>
    <xdr:to>
      <xdr:col>5</xdr:col>
      <xdr:colOff>200025</xdr:colOff>
      <xdr:row>30</xdr:row>
      <xdr:rowOff>66675</xdr:rowOff>
    </xdr:to>
    <xdr:cxnSp macro="">
      <xdr:nvCxnSpPr>
        <xdr:cNvPr id="5" name="Straight Arrow Connector 4">
          <a:extLst>
            <a:ext uri="{FF2B5EF4-FFF2-40B4-BE49-F238E27FC236}">
              <a16:creationId xmlns:a16="http://schemas.microsoft.com/office/drawing/2014/main" id="{00000000-0008-0000-0000-000005000000}"/>
            </a:ext>
          </a:extLst>
        </xdr:cNvPr>
        <xdr:cNvCxnSpPr/>
      </xdr:nvCxnSpPr>
      <xdr:spPr>
        <a:xfrm>
          <a:off x="1666875" y="6677025"/>
          <a:ext cx="1581150" cy="13335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514350</xdr:colOff>
      <xdr:row>31</xdr:row>
      <xdr:rowOff>47625</xdr:rowOff>
    </xdr:from>
    <xdr:to>
      <xdr:col>5</xdr:col>
      <xdr:colOff>200025</xdr:colOff>
      <xdr:row>34</xdr:row>
      <xdr:rowOff>47625</xdr:rowOff>
    </xdr:to>
    <xdr:cxnSp macro="">
      <xdr:nvCxnSpPr>
        <xdr:cNvPr id="6" name="Straight Arrow Connector 5">
          <a:extLst>
            <a:ext uri="{FF2B5EF4-FFF2-40B4-BE49-F238E27FC236}">
              <a16:creationId xmlns:a16="http://schemas.microsoft.com/office/drawing/2014/main" id="{00000000-0008-0000-0000-000006000000}"/>
            </a:ext>
          </a:extLst>
        </xdr:cNvPr>
        <xdr:cNvCxnSpPr/>
      </xdr:nvCxnSpPr>
      <xdr:spPr>
        <a:xfrm flipV="1">
          <a:off x="1733550" y="6981825"/>
          <a:ext cx="1514475" cy="57150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9525</xdr:colOff>
      <xdr:row>33</xdr:row>
      <xdr:rowOff>0</xdr:rowOff>
    </xdr:from>
    <xdr:to>
      <xdr:col>22</xdr:col>
      <xdr:colOff>266700</xdr:colOff>
      <xdr:row>35</xdr:row>
      <xdr:rowOff>85725</xdr:rowOff>
    </xdr:to>
    <xdr:sp macro="" textlink="">
      <xdr:nvSpPr>
        <xdr:cNvPr id="7" name="TextBox 6">
          <a:extLst>
            <a:ext uri="{FF2B5EF4-FFF2-40B4-BE49-F238E27FC236}">
              <a16:creationId xmlns:a16="http://schemas.microsoft.com/office/drawing/2014/main" id="{00000000-0008-0000-0000-000007000000}"/>
            </a:ext>
          </a:extLst>
        </xdr:cNvPr>
        <xdr:cNvSpPr txBox="1"/>
      </xdr:nvSpPr>
      <xdr:spPr>
        <a:xfrm>
          <a:off x="11591925" y="7315200"/>
          <a:ext cx="2085975" cy="466725"/>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a:solidFill>
                <a:srgbClr val="FF0000"/>
              </a:solidFill>
            </a:rPr>
            <a:t>Enter a rating of either 0, 1, or 2 for</a:t>
          </a:r>
          <a:r>
            <a:rPr lang="en-US" sz="1100" baseline="0">
              <a:solidFill>
                <a:srgbClr val="FF0000"/>
              </a:solidFill>
            </a:rPr>
            <a:t> each indicator. </a:t>
          </a:r>
        </a:p>
      </xdr:txBody>
    </xdr:sp>
    <xdr:clientData/>
  </xdr:twoCellAnchor>
  <xdr:twoCellAnchor>
    <xdr:from>
      <xdr:col>18</xdr:col>
      <xdr:colOff>600075</xdr:colOff>
      <xdr:row>28</xdr:row>
      <xdr:rowOff>114300</xdr:rowOff>
    </xdr:from>
    <xdr:to>
      <xdr:col>22</xdr:col>
      <xdr:colOff>247650</xdr:colOff>
      <xdr:row>31</xdr:row>
      <xdr:rowOff>28575</xdr:rowOff>
    </xdr:to>
    <xdr:sp macro="" textlink="">
      <xdr:nvSpPr>
        <xdr:cNvPr id="8" name="TextBox 7">
          <a:extLst>
            <a:ext uri="{FF2B5EF4-FFF2-40B4-BE49-F238E27FC236}">
              <a16:creationId xmlns:a16="http://schemas.microsoft.com/office/drawing/2014/main" id="{00000000-0008-0000-0000-000008000000}"/>
            </a:ext>
          </a:extLst>
        </xdr:cNvPr>
        <xdr:cNvSpPr txBox="1"/>
      </xdr:nvSpPr>
      <xdr:spPr>
        <a:xfrm>
          <a:off x="11572875" y="6477000"/>
          <a:ext cx="2085975" cy="485775"/>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a:solidFill>
                <a:srgbClr val="FF0000"/>
              </a:solidFill>
            </a:rPr>
            <a:t>Type</a:t>
          </a:r>
          <a:r>
            <a:rPr lang="en-US" sz="1100" baseline="0">
              <a:solidFill>
                <a:srgbClr val="FF0000"/>
              </a:solidFill>
            </a:rPr>
            <a:t> in the Date of when the BoQ was completed.</a:t>
          </a:r>
          <a:endParaRPr lang="en-US" sz="1100">
            <a:solidFill>
              <a:srgbClr val="FF0000"/>
            </a:solidFill>
          </a:endParaRPr>
        </a:p>
      </xdr:txBody>
    </xdr:sp>
    <xdr:clientData/>
  </xdr:twoCellAnchor>
  <xdr:twoCellAnchor>
    <xdr:from>
      <xdr:col>16</xdr:col>
      <xdr:colOff>419100</xdr:colOff>
      <xdr:row>29</xdr:row>
      <xdr:rowOff>114301</xdr:rowOff>
    </xdr:from>
    <xdr:to>
      <xdr:col>19</xdr:col>
      <xdr:colOff>19051</xdr:colOff>
      <xdr:row>32</xdr:row>
      <xdr:rowOff>38100</xdr:rowOff>
    </xdr:to>
    <xdr:cxnSp macro="">
      <xdr:nvCxnSpPr>
        <xdr:cNvPr id="9" name="Straight Arrow Connector 8">
          <a:extLst>
            <a:ext uri="{FF2B5EF4-FFF2-40B4-BE49-F238E27FC236}">
              <a16:creationId xmlns:a16="http://schemas.microsoft.com/office/drawing/2014/main" id="{00000000-0008-0000-0000-000009000000}"/>
            </a:ext>
          </a:extLst>
        </xdr:cNvPr>
        <xdr:cNvCxnSpPr/>
      </xdr:nvCxnSpPr>
      <xdr:spPr>
        <a:xfrm flipH="1">
          <a:off x="10172700" y="6667501"/>
          <a:ext cx="1428751" cy="495299"/>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209550</xdr:colOff>
      <xdr:row>33</xdr:row>
      <xdr:rowOff>85725</xdr:rowOff>
    </xdr:from>
    <xdr:to>
      <xdr:col>19</xdr:col>
      <xdr:colOff>28575</xdr:colOff>
      <xdr:row>34</xdr:row>
      <xdr:rowOff>152402</xdr:rowOff>
    </xdr:to>
    <xdr:cxnSp macro="">
      <xdr:nvCxnSpPr>
        <xdr:cNvPr id="10" name="Straight Arrow Connector 9">
          <a:extLst>
            <a:ext uri="{FF2B5EF4-FFF2-40B4-BE49-F238E27FC236}">
              <a16:creationId xmlns:a16="http://schemas.microsoft.com/office/drawing/2014/main" id="{00000000-0008-0000-0000-00000A000000}"/>
            </a:ext>
          </a:extLst>
        </xdr:cNvPr>
        <xdr:cNvCxnSpPr/>
      </xdr:nvCxnSpPr>
      <xdr:spPr>
        <a:xfrm flipH="1">
          <a:off x="9353550" y="7400925"/>
          <a:ext cx="2257425" cy="257177"/>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466725</xdr:colOff>
      <xdr:row>35</xdr:row>
      <xdr:rowOff>0</xdr:rowOff>
    </xdr:from>
    <xdr:to>
      <xdr:col>19</xdr:col>
      <xdr:colOff>19052</xdr:colOff>
      <xdr:row>38</xdr:row>
      <xdr:rowOff>95250</xdr:rowOff>
    </xdr:to>
    <xdr:cxnSp macro="">
      <xdr:nvCxnSpPr>
        <xdr:cNvPr id="11" name="Straight Arrow Connector 10">
          <a:extLst>
            <a:ext uri="{FF2B5EF4-FFF2-40B4-BE49-F238E27FC236}">
              <a16:creationId xmlns:a16="http://schemas.microsoft.com/office/drawing/2014/main" id="{00000000-0008-0000-0000-00000B000000}"/>
            </a:ext>
          </a:extLst>
        </xdr:cNvPr>
        <xdr:cNvCxnSpPr/>
      </xdr:nvCxnSpPr>
      <xdr:spPr>
        <a:xfrm flipH="1">
          <a:off x="9610725" y="7696200"/>
          <a:ext cx="1990727" cy="66675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1733548</xdr:colOff>
      <xdr:row>0</xdr:row>
      <xdr:rowOff>57150</xdr:rowOff>
    </xdr:from>
    <xdr:to>
      <xdr:col>9</xdr:col>
      <xdr:colOff>447675</xdr:colOff>
      <xdr:row>18</xdr:row>
      <xdr:rowOff>152399</xdr:rowOff>
    </xdr:to>
    <xdr:graphicFrame macro="">
      <xdr:nvGraphicFramePr>
        <xdr:cNvPr id="2" name="Chart 1">
          <a:extLst>
            <a:ext uri="{FF2B5EF4-FFF2-40B4-BE49-F238E27FC236}">
              <a16:creationId xmlns:a16="http://schemas.microsoft.com/office/drawing/2014/main" id="{00000000-0008-0000-0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104775</xdr:colOff>
      <xdr:row>5</xdr:row>
      <xdr:rowOff>180974</xdr:rowOff>
    </xdr:from>
    <xdr:to>
      <xdr:col>11</xdr:col>
      <xdr:colOff>104775</xdr:colOff>
      <xdr:row>39</xdr:row>
      <xdr:rowOff>180975</xdr:rowOff>
    </xdr:to>
    <xdr:graphicFrame macro="">
      <xdr:nvGraphicFramePr>
        <xdr:cNvPr id="6" name="Chart 5">
          <a:extLst>
            <a:ext uri="{FF2B5EF4-FFF2-40B4-BE49-F238E27FC236}">
              <a16:creationId xmlns:a16="http://schemas.microsoft.com/office/drawing/2014/main" id="{00000000-0008-0000-03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11</xdr:col>
      <xdr:colOff>314325</xdr:colOff>
      <xdr:row>6</xdr:row>
      <xdr:rowOff>19050</xdr:rowOff>
    </xdr:from>
    <xdr:to>
      <xdr:col>14</xdr:col>
      <xdr:colOff>314325</xdr:colOff>
      <xdr:row>14</xdr:row>
      <xdr:rowOff>66675</xdr:rowOff>
    </xdr:to>
    <mc:AlternateContent xmlns:mc="http://schemas.openxmlformats.org/markup-compatibility/2006" xmlns:a14="http://schemas.microsoft.com/office/drawing/2010/main">
      <mc:Choice Requires="a14">
        <xdr:graphicFrame macro="">
          <xdr:nvGraphicFramePr>
            <xdr:cNvPr id="7" name="Date">
              <a:extLst>
                <a:ext uri="{FF2B5EF4-FFF2-40B4-BE49-F238E27FC236}">
                  <a16:creationId xmlns:a16="http://schemas.microsoft.com/office/drawing/2014/main" id="{00000000-0008-0000-0300-000007000000}"/>
                </a:ext>
              </a:extLst>
            </xdr:cNvPr>
            <xdr:cNvGraphicFramePr/>
          </xdr:nvGraphicFramePr>
          <xdr:xfrm>
            <a:off x="0" y="0"/>
            <a:ext cx="0" cy="0"/>
          </xdr:xfrm>
          <a:graphic>
            <a:graphicData uri="http://schemas.microsoft.com/office/drawing/2010/slicer">
              <sle:slicer xmlns:sle="http://schemas.microsoft.com/office/drawing/2010/slicer" name="Date"/>
            </a:graphicData>
          </a:graphic>
        </xdr:graphicFrame>
      </mc:Choice>
      <mc:Fallback xmlns="">
        <xdr:sp macro="" textlink="">
          <xdr:nvSpPr>
            <xdr:cNvPr id="0" name=""/>
            <xdr:cNvSpPr>
              <a:spLocks noTextEdit="1"/>
            </xdr:cNvSpPr>
          </xdr:nvSpPr>
          <xdr:spPr>
            <a:xfrm>
              <a:off x="12249150" y="1162050"/>
              <a:ext cx="1828800" cy="2524125"/>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OnLoad="1" refreshedBy="Myrna Veguilla Figueroa" refreshedDate="45413.608173958331" missingItemsLimit="0" createdVersion="5" refreshedVersion="8" minRefreshableVersion="3" recordCount="6" xr:uid="{00000000-000A-0000-FFFF-FFFF03000000}">
  <cacheSource type="worksheet">
    <worksheetSource ref="A42:G48" sheet="Graph"/>
  </cacheSource>
  <cacheFields count="7">
    <cacheField name="Date" numFmtId="164">
      <sharedItems count="1">
        <s v=""/>
      </sharedItems>
    </cacheField>
    <cacheField name="Leadership Team" numFmtId="2">
      <sharedItems/>
    </cacheField>
    <cacheField name="Staff Readiness and Buy-In" numFmtId="2">
      <sharedItems/>
    </cacheField>
    <cacheField name="Family Engagement" numFmtId="2">
      <sharedItems/>
    </cacheField>
    <cacheField name="Building Staff Capacity" numFmtId="2">
      <sharedItems/>
    </cacheField>
    <cacheField name="Providing Interventions to Children with Persistent Challenging Behavior" numFmtId="2">
      <sharedItems/>
    </cacheField>
    <cacheField name="Monitoring Implementation and Outcomes" numFmtId="2">
      <sharedItems/>
    </cacheField>
  </cacheFields>
  <extLst>
    <ext xmlns:x14="http://schemas.microsoft.com/office/spreadsheetml/2009/9/main" uri="{725AE2AE-9491-48be-B2B4-4EB974FC3084}">
      <x14:pivotCacheDefinition pivotCacheId="1"/>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6">
  <r>
    <x v="0"/>
    <s v=""/>
    <s v=""/>
    <s v=""/>
    <s v=""/>
    <s v=""/>
    <s v=""/>
  </r>
  <r>
    <x v="0"/>
    <s v=""/>
    <s v=""/>
    <s v=""/>
    <s v=""/>
    <s v=""/>
    <s v=""/>
  </r>
  <r>
    <x v="0"/>
    <s v=""/>
    <s v=""/>
    <s v=""/>
    <s v=""/>
    <s v=""/>
    <s v=""/>
  </r>
  <r>
    <x v="0"/>
    <s v=""/>
    <s v=""/>
    <s v=""/>
    <s v=""/>
    <s v=""/>
    <s v=""/>
  </r>
  <r>
    <x v="0"/>
    <s v=""/>
    <s v=""/>
    <s v=""/>
    <s v=""/>
    <s v=""/>
    <s v=""/>
  </r>
  <r>
    <x v="0"/>
    <s v=""/>
    <s v=""/>
    <s v=""/>
    <s v=""/>
    <s v=""/>
    <s v=""/>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300-000000000000}" name="PivotTable3" cacheId="14" dataOnRows="1" applyNumberFormats="0" applyBorderFormats="0" applyFontFormats="0" applyPatternFormats="0" applyAlignmentFormats="0" applyWidthHeightFormats="1" dataCaption="Critical Elements" updatedVersion="8" minRefreshableVersion="3" useAutoFormatting="1" rowGrandTotals="0" colGrandTotals="0" itemPrintTitles="1" createdVersion="5" indent="0" outline="1" outlineData="1" multipleFieldFilters="0" chartFormat="6" colHeaderCaption="Date">
  <location ref="AA12:AB19" firstHeaderRow="1" firstDataRow="2" firstDataCol="1"/>
  <pivotFields count="7">
    <pivotField axis="axisCol" showAll="0">
      <items count="2">
        <item x="0"/>
        <item t="default"/>
      </items>
    </pivotField>
    <pivotField dataField="1" showAll="0" defaultSubtotal="0"/>
    <pivotField dataField="1" showAll="0" defaultSubtotal="0"/>
    <pivotField dataField="1" showAll="0"/>
    <pivotField dataField="1" showAll="0" defaultSubtotal="0"/>
    <pivotField dataField="1" showAll="0" defaultSubtotal="0"/>
    <pivotField dataField="1" showAll="0"/>
  </pivotFields>
  <rowFields count="1">
    <field x="-2"/>
  </rowFields>
  <rowItems count="6">
    <i>
      <x/>
    </i>
    <i i="1">
      <x v="1"/>
    </i>
    <i i="2">
      <x v="2"/>
    </i>
    <i i="3">
      <x v="3"/>
    </i>
    <i i="4">
      <x v="4"/>
    </i>
    <i i="5">
      <x v="5"/>
    </i>
  </rowItems>
  <colFields count="1">
    <field x="0"/>
  </colFields>
  <colItems count="1">
    <i>
      <x/>
    </i>
  </colItems>
  <dataFields count="6">
    <dataField name="Leadership Team " fld="1" subtotal="average" baseField="0" baseItem="0"/>
    <dataField name="Staff Readiness and Buy-In " fld="2" subtotal="average" baseField="0" baseItem="16"/>
    <dataField name="Family Engagement " fld="3" subtotal="average" baseField="0" baseItem="16"/>
    <dataField name="Building Staff Capacity " fld="4" subtotal="average" baseField="0" baseItem="16"/>
    <dataField name="Providing Interventions to Children with Persistent Challenging Behavior " fld="5" subtotal="average" baseField="0" baseItem="0"/>
    <dataField name="Monitoring Implementation and Outcomes " fld="6" subtotal="average" baseField="0" baseItem="2"/>
  </dataFields>
  <formats count="1">
    <format dxfId="2">
      <pivotArea outline="0" collapsedLevelsAreSubtotals="1" fieldPosition="0"/>
    </format>
  </formats>
  <chartFormats count="1">
    <chartFormat chart="3" format="33"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Date" xr10:uid="{00000000-0013-0000-FFFF-FFFF01000000}" sourceName="Date">
  <pivotTables>
    <pivotTable tabId="2" name="PivotTable3"/>
  </pivotTables>
  <data>
    <tabular pivotCacheId="1" showMissing="0">
      <items count="1">
        <i x="0" s="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Date" xr10:uid="{00000000-0014-0000-FFFF-FFFF01000000}" cache="Slicer_Date" caption="Date" style="SlicerStyleOther1" rowHeight="241300"/>
</slicer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youtu.be/7UTnfKzB6t0"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4.bin"/><Relationship Id="rId1" Type="http://schemas.openxmlformats.org/officeDocument/2006/relationships/pivotTable" Target="../pivotTables/pivotTable1.xml"/><Relationship Id="rId4" Type="http://schemas.microsoft.com/office/2007/relationships/slicer" Target="../slicers/slicer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B14:V50"/>
  <sheetViews>
    <sheetView showGridLines="0" showRowColHeaders="0" tabSelected="1" workbookViewId="0">
      <selection activeCell="B17" sqref="B17:V17"/>
    </sheetView>
  </sheetViews>
  <sheetFormatPr defaultRowHeight="15" x14ac:dyDescent="0.25"/>
  <sheetData>
    <row r="14" spans="2:22" ht="39" x14ac:dyDescent="0.6">
      <c r="B14" s="86" t="s">
        <v>31</v>
      </c>
      <c r="C14" s="86"/>
      <c r="D14" s="86"/>
      <c r="E14" s="86"/>
      <c r="F14" s="86"/>
      <c r="G14" s="86"/>
      <c r="H14" s="86"/>
      <c r="I14" s="86"/>
      <c r="J14" s="86"/>
      <c r="K14" s="86"/>
      <c r="L14" s="86"/>
      <c r="M14" s="86"/>
      <c r="N14" s="86"/>
      <c r="O14" s="86"/>
      <c r="P14" s="86"/>
      <c r="Q14" s="86"/>
      <c r="R14" s="86"/>
      <c r="S14" s="86"/>
      <c r="T14" s="86"/>
      <c r="U14" s="86"/>
      <c r="V14" s="86"/>
    </row>
    <row r="15" spans="2:22" ht="21" customHeight="1" x14ac:dyDescent="0.25">
      <c r="B15" s="87" t="s">
        <v>73</v>
      </c>
      <c r="C15" s="87"/>
      <c r="D15" s="87"/>
      <c r="E15" s="87"/>
      <c r="F15" s="87"/>
      <c r="G15" s="87"/>
      <c r="H15" s="87"/>
      <c r="I15" s="87"/>
      <c r="J15" s="87"/>
      <c r="K15" s="87"/>
      <c r="L15" s="87"/>
      <c r="M15" s="87"/>
      <c r="N15" s="87"/>
      <c r="O15" s="87"/>
      <c r="P15" s="87"/>
      <c r="Q15" s="87"/>
      <c r="R15" s="87"/>
      <c r="S15" s="87"/>
      <c r="T15" s="87"/>
      <c r="U15" s="87"/>
      <c r="V15" s="87"/>
    </row>
    <row r="16" spans="2:22" x14ac:dyDescent="0.25">
      <c r="B16" s="88" t="s">
        <v>74</v>
      </c>
      <c r="C16" s="88"/>
      <c r="D16" s="88"/>
      <c r="E16" s="88"/>
      <c r="F16" s="88"/>
      <c r="G16" s="88"/>
      <c r="H16" s="88"/>
      <c r="I16" s="88"/>
      <c r="J16" s="88"/>
      <c r="K16" s="88"/>
      <c r="L16" s="88"/>
      <c r="M16" s="88"/>
      <c r="N16" s="88"/>
      <c r="O16" s="88"/>
      <c r="P16" s="88"/>
      <c r="Q16" s="88"/>
      <c r="R16" s="88"/>
      <c r="S16" s="88"/>
      <c r="T16" s="88"/>
      <c r="U16" s="88"/>
      <c r="V16" s="88"/>
    </row>
    <row r="17" spans="2:22" x14ac:dyDescent="0.25">
      <c r="B17" s="89" t="s">
        <v>25</v>
      </c>
      <c r="C17" s="89"/>
      <c r="D17" s="89"/>
      <c r="E17" s="89"/>
      <c r="F17" s="89"/>
      <c r="G17" s="89"/>
      <c r="H17" s="89"/>
      <c r="I17" s="89"/>
      <c r="J17" s="89"/>
      <c r="K17" s="89"/>
      <c r="L17" s="89"/>
      <c r="M17" s="89"/>
      <c r="N17" s="89"/>
      <c r="O17" s="89"/>
      <c r="P17" s="89"/>
      <c r="Q17" s="89"/>
      <c r="R17" s="89"/>
      <c r="S17" s="89"/>
      <c r="T17" s="89"/>
      <c r="U17" s="89"/>
      <c r="V17" s="89"/>
    </row>
    <row r="18" spans="2:22" x14ac:dyDescent="0.25">
      <c r="B18" s="90" t="s">
        <v>26</v>
      </c>
      <c r="C18" s="90"/>
      <c r="D18" s="90"/>
      <c r="E18" s="90"/>
      <c r="F18" s="90"/>
      <c r="G18" s="90"/>
      <c r="H18" s="90"/>
      <c r="I18" s="90"/>
      <c r="J18" s="90"/>
      <c r="K18" s="90"/>
      <c r="L18" s="90"/>
      <c r="M18" s="90"/>
      <c r="N18" s="90"/>
      <c r="O18" s="90"/>
      <c r="P18" s="90"/>
      <c r="Q18" s="90"/>
      <c r="R18" s="90"/>
      <c r="S18" s="90"/>
      <c r="T18" s="90"/>
      <c r="U18" s="90"/>
      <c r="V18" s="90"/>
    </row>
    <row r="19" spans="2:22" x14ac:dyDescent="0.25">
      <c r="B19" s="91" t="s">
        <v>32</v>
      </c>
      <c r="C19" s="91"/>
      <c r="D19" s="91"/>
      <c r="E19" s="91"/>
      <c r="F19" s="91"/>
      <c r="G19" s="91"/>
      <c r="H19" s="91"/>
      <c r="I19" s="91"/>
      <c r="J19" s="91"/>
      <c r="K19" s="91"/>
      <c r="L19" s="91"/>
      <c r="M19" s="91"/>
      <c r="N19" s="91"/>
      <c r="O19" s="91"/>
      <c r="P19" s="91"/>
      <c r="Q19" s="91"/>
      <c r="R19" s="91"/>
      <c r="S19" s="91"/>
      <c r="T19" s="91"/>
      <c r="U19" s="91"/>
      <c r="V19" s="91"/>
    </row>
    <row r="20" spans="2:22" ht="15" customHeight="1" x14ac:dyDescent="0.25"/>
    <row r="21" spans="2:22" ht="21" x14ac:dyDescent="0.35">
      <c r="B21" s="84" t="s">
        <v>27</v>
      </c>
      <c r="C21" s="84"/>
      <c r="D21" s="84"/>
      <c r="E21" s="84"/>
      <c r="F21" s="84"/>
      <c r="G21" s="84"/>
      <c r="H21" s="84"/>
      <c r="I21" s="84"/>
      <c r="J21" s="84"/>
      <c r="K21" s="84"/>
      <c r="L21" s="84"/>
      <c r="M21" s="84"/>
      <c r="N21" s="84"/>
    </row>
    <row r="25" spans="2:22" x14ac:dyDescent="0.25">
      <c r="B25" s="85" t="s">
        <v>28</v>
      </c>
      <c r="C25" s="85"/>
    </row>
    <row r="26" spans="2:22" x14ac:dyDescent="0.25">
      <c r="B26" s="85"/>
      <c r="C26" s="85"/>
    </row>
    <row r="27" spans="2:22" x14ac:dyDescent="0.25">
      <c r="B27" s="85"/>
      <c r="C27" s="85"/>
    </row>
    <row r="29" spans="2:22" x14ac:dyDescent="0.25">
      <c r="B29" s="85" t="s">
        <v>29</v>
      </c>
      <c r="C29" s="85"/>
    </row>
    <row r="30" spans="2:22" x14ac:dyDescent="0.25">
      <c r="B30" s="85"/>
      <c r="C30" s="85"/>
    </row>
    <row r="32" spans="2:22" x14ac:dyDescent="0.25">
      <c r="B32" s="85" t="s">
        <v>30</v>
      </c>
      <c r="C32" s="85"/>
    </row>
    <row r="33" spans="2:3" x14ac:dyDescent="0.25">
      <c r="B33" s="85"/>
      <c r="C33" s="85"/>
    </row>
    <row r="34" spans="2:3" x14ac:dyDescent="0.25">
      <c r="B34" s="85"/>
      <c r="C34" s="85"/>
    </row>
    <row r="35" spans="2:3" x14ac:dyDescent="0.25">
      <c r="B35" s="85"/>
      <c r="C35" s="85"/>
    </row>
    <row r="50" spans="2:3" x14ac:dyDescent="0.25">
      <c r="B50" s="66"/>
      <c r="C50" s="55"/>
    </row>
  </sheetData>
  <sheetProtection selectLockedCells="1" selectUnlockedCells="1"/>
  <mergeCells count="10">
    <mergeCell ref="B21:N21"/>
    <mergeCell ref="B25:C27"/>
    <mergeCell ref="B29:C30"/>
    <mergeCell ref="B32:C35"/>
    <mergeCell ref="B14:V14"/>
    <mergeCell ref="B15:V15"/>
    <mergeCell ref="B16:V16"/>
    <mergeCell ref="B17:V17"/>
    <mergeCell ref="B18:V18"/>
    <mergeCell ref="B19:V19"/>
  </mergeCells>
  <hyperlinks>
    <hyperlink ref="B19:V19" r:id="rId1" display="Click here for data entry tutorial" xr:uid="{00000000-0004-0000-0000-000000000000}"/>
  </hyperlinks>
  <pageMargins left="0.7" right="0.7" top="0.75" bottom="0.75" header="0.3" footer="0.3"/>
  <pageSetup orientation="portrait" horizontalDpi="0" verticalDpi="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7" tint="0.59999389629810485"/>
    <pageSetUpPr fitToPage="1"/>
  </sheetPr>
  <dimension ref="A1:M194"/>
  <sheetViews>
    <sheetView showGridLines="0" showRowColHeaders="0" workbookViewId="0">
      <selection activeCell="D37" sqref="D37"/>
    </sheetView>
  </sheetViews>
  <sheetFormatPr defaultRowHeight="15" x14ac:dyDescent="0.25"/>
  <cols>
    <col min="1" max="1" width="12.140625" bestFit="1" customWidth="1"/>
    <col min="2" max="2" width="71.28515625" bestFit="1" customWidth="1"/>
    <col min="3" max="3" width="12" customWidth="1"/>
    <col min="4" max="4" width="11" bestFit="1" customWidth="1"/>
    <col min="5" max="5" width="10.7109375" bestFit="1" customWidth="1"/>
    <col min="6" max="6" width="9.7109375" bestFit="1" customWidth="1"/>
    <col min="7" max="7" width="7.7109375" customWidth="1"/>
    <col min="8" max="8" width="7.7109375" bestFit="1" customWidth="1"/>
    <col min="10" max="10" width="9.140625" customWidth="1"/>
  </cols>
  <sheetData>
    <row r="1" spans="1:8" x14ac:dyDescent="0.25">
      <c r="A1" s="55" t="s">
        <v>22</v>
      </c>
      <c r="B1" s="56">
        <f ca="1">NOW()</f>
        <v>45413.616771180554</v>
      </c>
    </row>
    <row r="7" spans="1:8" ht="15.75" x14ac:dyDescent="0.25">
      <c r="B7" s="15"/>
      <c r="C7" s="28"/>
      <c r="D7" s="28"/>
      <c r="E7" s="28"/>
      <c r="F7" s="28"/>
      <c r="G7" s="28"/>
      <c r="H7" s="28"/>
    </row>
    <row r="8" spans="1:8" ht="15.75" x14ac:dyDescent="0.25">
      <c r="B8" s="15"/>
      <c r="C8" s="28"/>
      <c r="D8" s="28"/>
      <c r="E8" s="28"/>
      <c r="F8" s="28"/>
      <c r="G8" s="28"/>
      <c r="H8" s="28"/>
    </row>
    <row r="9" spans="1:8" ht="15.75" x14ac:dyDescent="0.25">
      <c r="B9" s="15"/>
      <c r="C9" s="28"/>
      <c r="D9" s="28"/>
      <c r="E9" s="28"/>
      <c r="F9" s="28"/>
      <c r="G9" s="28"/>
      <c r="H9" s="28"/>
    </row>
    <row r="10" spans="1:8" ht="15.75" x14ac:dyDescent="0.25">
      <c r="B10" s="15"/>
      <c r="C10" s="28"/>
      <c r="D10" s="28"/>
      <c r="E10" s="28"/>
      <c r="F10" s="28"/>
      <c r="G10" s="28"/>
      <c r="H10" s="28"/>
    </row>
    <row r="11" spans="1:8" ht="15.75" x14ac:dyDescent="0.25">
      <c r="B11" s="15"/>
      <c r="C11" s="28"/>
      <c r="D11" s="28"/>
      <c r="E11" s="28"/>
      <c r="F11" s="28"/>
      <c r="G11" s="28"/>
      <c r="H11" s="28"/>
    </row>
    <row r="12" spans="1:8" ht="15.75" x14ac:dyDescent="0.25">
      <c r="B12" s="15"/>
      <c r="C12" s="28"/>
      <c r="D12" s="28"/>
      <c r="E12" s="28"/>
      <c r="F12" s="28"/>
      <c r="G12" s="28"/>
      <c r="H12" s="28"/>
    </row>
    <row r="13" spans="1:8" ht="15.75" x14ac:dyDescent="0.25">
      <c r="B13" s="15"/>
      <c r="C13" s="28"/>
      <c r="D13" s="28"/>
      <c r="E13" s="28"/>
      <c r="F13" s="28"/>
      <c r="G13" s="28"/>
      <c r="H13" s="28"/>
    </row>
    <row r="14" spans="1:8" ht="15.75" x14ac:dyDescent="0.25">
      <c r="B14" s="15"/>
      <c r="C14" s="28"/>
      <c r="D14" s="28"/>
      <c r="E14" s="28"/>
      <c r="F14" s="28"/>
      <c r="G14" s="28"/>
      <c r="H14" s="28"/>
    </row>
    <row r="15" spans="1:8" x14ac:dyDescent="0.25">
      <c r="C15" s="28"/>
      <c r="D15" s="28"/>
      <c r="E15" s="28"/>
      <c r="F15" s="28"/>
      <c r="G15" s="28"/>
      <c r="H15" s="28"/>
    </row>
    <row r="16" spans="1:8" x14ac:dyDescent="0.25">
      <c r="C16" s="28"/>
      <c r="D16" s="28"/>
      <c r="E16" s="28"/>
      <c r="F16" s="28"/>
      <c r="G16" s="28"/>
      <c r="H16" s="28"/>
    </row>
    <row r="17" spans="2:13" x14ac:dyDescent="0.25">
      <c r="C17" s="28"/>
      <c r="D17" s="28"/>
      <c r="E17" s="28"/>
      <c r="F17" s="28"/>
      <c r="G17" s="28"/>
      <c r="H17" s="28"/>
    </row>
    <row r="18" spans="2:13" ht="15.75" x14ac:dyDescent="0.25">
      <c r="B18" s="15"/>
      <c r="C18" s="28"/>
      <c r="D18" s="28"/>
      <c r="E18" s="28"/>
      <c r="F18" s="28"/>
      <c r="G18" s="28"/>
      <c r="H18" s="28"/>
    </row>
    <row r="19" spans="2:13" ht="15.75" x14ac:dyDescent="0.25">
      <c r="B19" s="15"/>
      <c r="C19" s="28"/>
      <c r="D19" s="28"/>
      <c r="E19" s="28"/>
      <c r="F19" s="28"/>
      <c r="G19" s="28"/>
      <c r="H19" s="28"/>
    </row>
    <row r="20" spans="2:13" x14ac:dyDescent="0.25">
      <c r="B20" s="20"/>
      <c r="C20" s="31" t="str">
        <f>IF('BoQ Data Entry'!D9&gt;0,'BoQ Data Entry'!D9,"")</f>
        <v/>
      </c>
      <c r="D20" s="31" t="str">
        <f>IF('BoQ Data Entry'!E9&gt;0,'BoQ Data Entry'!E9,"")</f>
        <v/>
      </c>
      <c r="E20" s="31" t="str">
        <f>IF('BoQ Data Entry'!F9&gt;0,'BoQ Data Entry'!F9,"")</f>
        <v/>
      </c>
      <c r="F20" s="31" t="str">
        <f>IF('BoQ Data Entry'!G9&gt;0,'BoQ Data Entry'!G9,"")</f>
        <v/>
      </c>
      <c r="G20" s="31" t="str">
        <f>IF('BoQ Data Entry'!H9&gt;0,'BoQ Data Entry'!H9,"")</f>
        <v/>
      </c>
      <c r="H20" s="31" t="str">
        <f>IF('BoQ Data Entry'!I9&gt;0,'BoQ Data Entry'!I9,"")</f>
        <v/>
      </c>
    </row>
    <row r="21" spans="2:13" ht="15.75" x14ac:dyDescent="0.25">
      <c r="B21" s="15" t="s">
        <v>20</v>
      </c>
      <c r="C21" s="23">
        <f>Graph!H43/30</f>
        <v>0</v>
      </c>
      <c r="D21" s="23">
        <f>Graph!H44/30</f>
        <v>0</v>
      </c>
      <c r="E21" s="23">
        <f>Graph!H45/30</f>
        <v>0</v>
      </c>
      <c r="F21" s="23">
        <f>Graph!H46/30</f>
        <v>0</v>
      </c>
      <c r="G21" s="23">
        <f>Graph!H47/30</f>
        <v>0</v>
      </c>
      <c r="H21" s="23">
        <f>Graph!H48/30</f>
        <v>0</v>
      </c>
    </row>
    <row r="22" spans="2:13" ht="15.75" x14ac:dyDescent="0.25">
      <c r="B22" s="15" t="s">
        <v>18</v>
      </c>
      <c r="C22" s="23">
        <f>Graph!I43/30</f>
        <v>0</v>
      </c>
      <c r="D22" s="23">
        <f>Graph!I44/30</f>
        <v>0</v>
      </c>
      <c r="E22" s="23">
        <f>Graph!I45/30</f>
        <v>0</v>
      </c>
      <c r="F22" s="23">
        <f>Graph!I46/30</f>
        <v>0</v>
      </c>
      <c r="G22" s="23">
        <f>Graph!I47/30</f>
        <v>0</v>
      </c>
      <c r="H22" s="23">
        <f>Graph!I48/30</f>
        <v>0</v>
      </c>
    </row>
    <row r="23" spans="2:13" ht="15.75" x14ac:dyDescent="0.25">
      <c r="B23" s="18" t="s">
        <v>19</v>
      </c>
      <c r="C23" s="24">
        <f>Graph!J43/30</f>
        <v>0</v>
      </c>
      <c r="D23" s="24">
        <f>Graph!J44/30</f>
        <v>0</v>
      </c>
      <c r="E23" s="24">
        <f>Graph!J45/30</f>
        <v>0</v>
      </c>
      <c r="F23" s="24">
        <f>Graph!J46/30</f>
        <v>0</v>
      </c>
      <c r="G23" s="24">
        <f>Graph!J47/30</f>
        <v>0</v>
      </c>
      <c r="H23" s="24">
        <f>Graph!J48/30</f>
        <v>0</v>
      </c>
    </row>
    <row r="24" spans="2:13" ht="15.75" x14ac:dyDescent="0.25">
      <c r="B24" s="15"/>
    </row>
    <row r="25" spans="2:13" x14ac:dyDescent="0.25">
      <c r="C25" s="92" t="s">
        <v>11</v>
      </c>
      <c r="D25" s="92"/>
      <c r="E25" s="92"/>
    </row>
    <row r="26" spans="2:13" ht="31.5" x14ac:dyDescent="0.25">
      <c r="B26" s="27"/>
      <c r="C26" s="43" t="s">
        <v>7</v>
      </c>
      <c r="D26" s="44" t="s">
        <v>8</v>
      </c>
      <c r="E26" s="45" t="s">
        <v>9</v>
      </c>
      <c r="F26" s="25"/>
      <c r="G26" s="106" t="s">
        <v>12</v>
      </c>
      <c r="H26" s="106"/>
      <c r="I26" s="106"/>
      <c r="J26" s="106"/>
      <c r="K26" s="106"/>
      <c r="L26" s="106"/>
      <c r="M26" s="106"/>
    </row>
    <row r="27" spans="2:13" x14ac:dyDescent="0.25">
      <c r="B27" s="8" t="s">
        <v>34</v>
      </c>
      <c r="C27" s="19">
        <f>COUNTIF('BoQ Data Entry'!D10:D15,0)</f>
        <v>0</v>
      </c>
      <c r="D27" s="19">
        <f>COUNTIF('BoQ Data Entry'!E10:E15,1)</f>
        <v>0</v>
      </c>
      <c r="E27" s="19">
        <f>COUNTIF('BoQ Data Entry'!D10:D15,2)</f>
        <v>0</v>
      </c>
      <c r="G27" s="46">
        <f>IF('BoQ Data Entry'!D10=0,'BoQ Data Entry'!B10,"")</f>
        <v>1</v>
      </c>
      <c r="H27" s="47">
        <f>IF('BoQ Data Entry'!D11=0,'BoQ Data Entry'!B11,"")</f>
        <v>2</v>
      </c>
      <c r="I27" s="47">
        <f>IF('BoQ Data Entry'!D12=0,'BoQ Data Entry'!B12,"")</f>
        <v>3</v>
      </c>
      <c r="J27" s="47">
        <f>IF('BoQ Data Entry'!D13=0,'BoQ Data Entry'!B13,"")</f>
        <v>4</v>
      </c>
      <c r="K27" s="47">
        <f>IF('BoQ Data Entry'!D14=0,'BoQ Data Entry'!B14,"")</f>
        <v>5</v>
      </c>
      <c r="L27" s="47">
        <f>IF('BoQ Data Entry'!D15=0,'BoQ Data Entry'!B15,"")</f>
        <v>6</v>
      </c>
      <c r="M27" s="79"/>
    </row>
    <row r="28" spans="2:13" x14ac:dyDescent="0.25">
      <c r="B28" s="9" t="s">
        <v>35</v>
      </c>
      <c r="C28" s="19">
        <f>COUNTIF('BoQ Data Entry'!D16:D18,0)</f>
        <v>0</v>
      </c>
      <c r="D28" s="19">
        <f>COUNTIF('BoQ Data Entry'!D16:D18,1)</f>
        <v>0</v>
      </c>
      <c r="E28" s="19">
        <f>COUNTIF('BoQ Data Entry'!D16:D18,2)</f>
        <v>0</v>
      </c>
      <c r="G28" s="48">
        <f>IF('BoQ Data Entry'!D16=0,'BoQ Data Entry'!B16,"")</f>
        <v>7</v>
      </c>
      <c r="H28" s="49">
        <f>IF('BoQ Data Entry'!D17=0,'BoQ Data Entry'!B17,"")</f>
        <v>8</v>
      </c>
      <c r="I28" s="49">
        <f>IF('BoQ Data Entry'!D18=0,'BoQ Data Entry'!B18,"")</f>
        <v>9</v>
      </c>
      <c r="J28" s="101"/>
      <c r="K28" s="102"/>
      <c r="L28" s="102"/>
      <c r="M28" s="103"/>
    </row>
    <row r="29" spans="2:13" x14ac:dyDescent="0.25">
      <c r="B29" s="9" t="s">
        <v>4</v>
      </c>
      <c r="C29" s="19">
        <f>COUNTIF('BoQ Data Entry'!D19:D22,0)</f>
        <v>0</v>
      </c>
      <c r="D29" s="19">
        <f>COUNTIF('BoQ Data Entry'!D19:D22,1)</f>
        <v>0</v>
      </c>
      <c r="E29" s="19">
        <f>COUNTIF('BoQ Data Entry'!D19:D22,2)</f>
        <v>0</v>
      </c>
      <c r="G29" s="48">
        <f>IF('BoQ Data Entry'!D19=0,'BoQ Data Entry'!B19,"")</f>
        <v>10</v>
      </c>
      <c r="H29" s="49">
        <f>IF('BoQ Data Entry'!D20=0,'BoQ Data Entry'!B20,"")</f>
        <v>11</v>
      </c>
      <c r="I29" s="49">
        <f>IF('BoQ Data Entry'!D21=0,'BoQ Data Entry'!B21,"")</f>
        <v>12</v>
      </c>
      <c r="J29" s="49">
        <f>IF('BoQ Data Entry'!D22=0,'BoQ Data Entry'!B22,"")</f>
        <v>13</v>
      </c>
      <c r="K29" s="104"/>
      <c r="L29" s="104"/>
      <c r="M29" s="105"/>
    </row>
    <row r="30" spans="2:13" x14ac:dyDescent="0.25">
      <c r="B30" s="9" t="s">
        <v>36</v>
      </c>
      <c r="C30" s="19">
        <f>COUNTIF('BoQ Data Entry'!D23:D27,0)</f>
        <v>0</v>
      </c>
      <c r="D30" s="19">
        <f>COUNTIF('BoQ Data Entry'!D23:D27,1)</f>
        <v>0</v>
      </c>
      <c r="E30" s="19">
        <f>COUNTIF('BoQ Data Entry'!D23:D27,2)</f>
        <v>0</v>
      </c>
      <c r="G30" s="48">
        <f>IF('BoQ Data Entry'!D23=0,'BoQ Data Entry'!B23,"")</f>
        <v>14</v>
      </c>
      <c r="H30" s="49">
        <f>IF('BoQ Data Entry'!D24=0,'BoQ Data Entry'!B24,"")</f>
        <v>15</v>
      </c>
      <c r="I30" s="49">
        <f>IF('BoQ Data Entry'!D25=0,'BoQ Data Entry'!B25,"")</f>
        <v>16</v>
      </c>
      <c r="J30" s="49">
        <f>IF('BoQ Data Entry'!D26=0,'BoQ Data Entry'!B26,"")</f>
        <v>17</v>
      </c>
      <c r="K30" s="49">
        <f>IF('BoQ Data Entry'!D27=0,'BoQ Data Entry'!B27,"")</f>
        <v>18</v>
      </c>
      <c r="L30" s="104"/>
      <c r="M30" s="105"/>
    </row>
    <row r="31" spans="2:13" ht="15.75" x14ac:dyDescent="0.25">
      <c r="B31" s="10" t="s">
        <v>37</v>
      </c>
      <c r="C31" s="19">
        <f>COUNTIF('BoQ Data Entry'!D28:D32,0)</f>
        <v>0</v>
      </c>
      <c r="D31" s="19">
        <f>COUNTIF('BoQ Data Entry'!D28:D32,1)</f>
        <v>0</v>
      </c>
      <c r="E31" s="19">
        <f>COUNTIF('BoQ Data Entry'!D28:D32,2)</f>
        <v>0</v>
      </c>
      <c r="G31" s="48">
        <f>IF('BoQ Data Entry'!D28=0,'BoQ Data Entry'!B28,"")</f>
        <v>19</v>
      </c>
      <c r="H31" s="49">
        <f>IF('BoQ Data Entry'!D29=0,'BoQ Data Entry'!B29,"")</f>
        <v>20</v>
      </c>
      <c r="I31" s="49">
        <f>IF('BoQ Data Entry'!D30=0,'BoQ Data Entry'!B30,"")</f>
        <v>21</v>
      </c>
      <c r="J31" s="49">
        <f>IF('BoQ Data Entry'!D31=0,'BoQ Data Entry'!B31,"")</f>
        <v>22</v>
      </c>
      <c r="K31" s="49">
        <f>IF('BoQ Data Entry'!D32=0,'BoQ Data Entry'!B32,"")</f>
        <v>23</v>
      </c>
      <c r="L31" s="104"/>
      <c r="M31" s="105"/>
    </row>
    <row r="32" spans="2:13" ht="15.75" x14ac:dyDescent="0.25">
      <c r="B32" s="10" t="s">
        <v>5</v>
      </c>
      <c r="C32" s="19">
        <f>COUNTIF('BoQ Data Entry'!D33:D39,0)</f>
        <v>0</v>
      </c>
      <c r="D32" s="19">
        <f>COUNTIF('BoQ Data Entry'!D33:D39,1)</f>
        <v>0</v>
      </c>
      <c r="E32" s="19">
        <f>COUNTIF('BoQ Data Entry'!D33:D39,2)</f>
        <v>0</v>
      </c>
      <c r="G32" s="50">
        <f>IF('BoQ Data Entry'!D33=0,'BoQ Data Entry'!B33,"")</f>
        <v>24</v>
      </c>
      <c r="H32" s="51">
        <f>IF('BoQ Data Entry'!D34=0,'BoQ Data Entry'!B34,"")</f>
        <v>25</v>
      </c>
      <c r="I32" s="51">
        <f>IF('BoQ Data Entry'!D35=0,'BoQ Data Entry'!B35,"")</f>
        <v>26</v>
      </c>
      <c r="J32" s="51">
        <f>IF('BoQ Data Entry'!D36=0,'BoQ Data Entry'!B36,"")</f>
        <v>27</v>
      </c>
      <c r="K32" s="51">
        <f>IF('BoQ Data Entry'!D37=0,'BoQ Data Entry'!B37,"")</f>
        <v>28</v>
      </c>
      <c r="L32" s="51">
        <f>IF('BoQ Data Entry'!D38=0,'BoQ Data Entry'!B38,"")</f>
        <v>29</v>
      </c>
      <c r="M32" s="80">
        <f>IF('BoQ Data Entry'!D39=0,'BoQ Data Entry'!B39,"")</f>
        <v>30</v>
      </c>
    </row>
    <row r="33" spans="2:13" ht="15.75" x14ac:dyDescent="0.25">
      <c r="B33" s="52"/>
      <c r="C33" s="53"/>
      <c r="D33" s="53"/>
      <c r="E33" s="53"/>
      <c r="L33" s="30"/>
    </row>
    <row r="35" spans="2:13" x14ac:dyDescent="0.25">
      <c r="C35" s="92" t="s">
        <v>11</v>
      </c>
      <c r="D35" s="92"/>
      <c r="E35" s="92"/>
    </row>
    <row r="36" spans="2:13" ht="31.5" x14ac:dyDescent="0.25">
      <c r="B36" s="27"/>
      <c r="C36" s="43" t="s">
        <v>7</v>
      </c>
      <c r="D36" s="44" t="s">
        <v>8</v>
      </c>
      <c r="E36" s="45" t="s">
        <v>9</v>
      </c>
      <c r="G36" s="96" t="s">
        <v>12</v>
      </c>
      <c r="H36" s="97"/>
      <c r="I36" s="97"/>
      <c r="J36" s="97"/>
      <c r="K36" s="97"/>
      <c r="L36" s="97"/>
      <c r="M36" s="98"/>
    </row>
    <row r="37" spans="2:13" x14ac:dyDescent="0.25">
      <c r="B37" s="8" t="s">
        <v>34</v>
      </c>
      <c r="C37" s="19">
        <f>COUNTIF('BoQ Data Entry'!E10:E15,0)</f>
        <v>0</v>
      </c>
      <c r="D37" s="19">
        <f>COUNTIF('BoQ Data Entry'!E10:E15,1)</f>
        <v>0</v>
      </c>
      <c r="E37" s="19">
        <f>COUNTIF('BoQ Data Entry'!E10:E15,2)</f>
        <v>0</v>
      </c>
      <c r="G37" s="46">
        <f>IF('BoQ Data Entry'!E10=0,'BoQ Data Entry'!B10,"")</f>
        <v>1</v>
      </c>
      <c r="H37" s="47">
        <f>IF('BoQ Data Entry'!E11=0,'BoQ Data Entry'!B11,"")</f>
        <v>2</v>
      </c>
      <c r="I37" s="47">
        <f>IF('BoQ Data Entry'!E12=0,'BoQ Data Entry'!B12,"")</f>
        <v>3</v>
      </c>
      <c r="J37" s="47">
        <f>IF('BoQ Data Entry'!E13=0,'BoQ Data Entry'!B13,"")</f>
        <v>4</v>
      </c>
      <c r="K37" s="47">
        <f>IF('BoQ Data Entry'!E14=0,'BoQ Data Entry'!B14,"")</f>
        <v>5</v>
      </c>
      <c r="L37" s="47">
        <f>IF('BoQ Data Entry'!E15=0,'BoQ Data Entry'!B15,"")</f>
        <v>6</v>
      </c>
      <c r="M37" s="81"/>
    </row>
    <row r="38" spans="2:13" x14ac:dyDescent="0.25">
      <c r="B38" s="9" t="s">
        <v>35</v>
      </c>
      <c r="C38" s="19">
        <f>COUNTIF('BoQ Data Entry'!E16:E18,0)</f>
        <v>0</v>
      </c>
      <c r="D38" s="19">
        <f>COUNTIF('BoQ Data Entry'!E16:E18,1)</f>
        <v>0</v>
      </c>
      <c r="E38" s="19">
        <f>COUNTIF('BoQ Data Entry'!E16:E18,2)</f>
        <v>0</v>
      </c>
      <c r="G38" s="48">
        <f>IF('BoQ Data Entry'!E16=0,'BoQ Data Entry'!B16,"")</f>
        <v>7</v>
      </c>
      <c r="H38" s="49">
        <f>IF('BoQ Data Entry'!E17=0,'BoQ Data Entry'!B17,"")</f>
        <v>8</v>
      </c>
      <c r="I38" s="49">
        <f>IF('BoQ Data Entry'!E18=0,'BoQ Data Entry'!B18,"")</f>
        <v>9</v>
      </c>
      <c r="J38" s="101"/>
      <c r="K38" s="102"/>
      <c r="L38" s="102"/>
      <c r="M38" s="103"/>
    </row>
    <row r="39" spans="2:13" x14ac:dyDescent="0.25">
      <c r="B39" s="9" t="s">
        <v>4</v>
      </c>
      <c r="C39" s="19">
        <f>COUNTIF('BoQ Data Entry'!E19:E22,0)</f>
        <v>0</v>
      </c>
      <c r="D39" s="19">
        <f>COUNTIF('BoQ Data Entry'!E19:E22,1)</f>
        <v>0</v>
      </c>
      <c r="E39" s="19">
        <f>COUNTIF('BoQ Data Entry'!E19:E22,2)</f>
        <v>0</v>
      </c>
      <c r="G39" s="48">
        <f>IF('BoQ Data Entry'!E19=0,'BoQ Data Entry'!B19,"")</f>
        <v>10</v>
      </c>
      <c r="H39" s="49">
        <f>IF('BoQ Data Entry'!E20=0,'BoQ Data Entry'!B20,"")</f>
        <v>11</v>
      </c>
      <c r="I39" s="49">
        <f>IF('BoQ Data Entry'!E21=0,'BoQ Data Entry'!B21,"")</f>
        <v>12</v>
      </c>
      <c r="J39" s="49">
        <f>IF('BoQ Data Entry'!E22=0,'BoQ Data Entry'!B22,"")</f>
        <v>13</v>
      </c>
      <c r="K39" s="104"/>
      <c r="L39" s="104"/>
      <c r="M39" s="105"/>
    </row>
    <row r="40" spans="2:13" x14ac:dyDescent="0.25">
      <c r="B40" s="9" t="s">
        <v>36</v>
      </c>
      <c r="C40" s="19">
        <f>COUNTIF('BoQ Data Entry'!E23:E27,0)</f>
        <v>0</v>
      </c>
      <c r="D40" s="19">
        <f>COUNTIF('BoQ Data Entry'!E23:E27,1)</f>
        <v>0</v>
      </c>
      <c r="E40" s="19">
        <f>COUNTIF('BoQ Data Entry'!E23:E27,2)</f>
        <v>0</v>
      </c>
      <c r="G40" s="48">
        <f>IF('BoQ Data Entry'!E23=0,'BoQ Data Entry'!B23,"")</f>
        <v>14</v>
      </c>
      <c r="H40" s="49">
        <f>IF('BoQ Data Entry'!E24=0,'BoQ Data Entry'!B24,"")</f>
        <v>15</v>
      </c>
      <c r="I40" s="49">
        <f>IF('BoQ Data Entry'!E25=0,'BoQ Data Entry'!B25,"")</f>
        <v>16</v>
      </c>
      <c r="J40" s="49">
        <f>IF('BoQ Data Entry'!E26=0,'BoQ Data Entry'!B26,"")</f>
        <v>17</v>
      </c>
      <c r="K40" s="49">
        <f>IF('BoQ Data Entry'!E27=0,'BoQ Data Entry'!B27,"")</f>
        <v>18</v>
      </c>
      <c r="L40" s="104"/>
      <c r="M40" s="105"/>
    </row>
    <row r="41" spans="2:13" ht="15.75" x14ac:dyDescent="0.25">
      <c r="B41" s="10" t="s">
        <v>37</v>
      </c>
      <c r="C41" s="19">
        <f>COUNTIF('BoQ Data Entry'!E28:E32,0)</f>
        <v>0</v>
      </c>
      <c r="D41" s="19">
        <f>COUNTIF('BoQ Data Entry'!E28:E32,1)</f>
        <v>0</v>
      </c>
      <c r="E41" s="19">
        <f>COUNTIF('BoQ Data Entry'!E28:E32,2)</f>
        <v>0</v>
      </c>
      <c r="G41" s="48">
        <f>IF('BoQ Data Entry'!E28=0,'BoQ Data Entry'!B28,"")</f>
        <v>19</v>
      </c>
      <c r="H41" s="49">
        <f>IF('BoQ Data Entry'!E29=0,'BoQ Data Entry'!B29,"")</f>
        <v>20</v>
      </c>
      <c r="I41" s="49">
        <f>IF('BoQ Data Entry'!E30=0,'BoQ Data Entry'!B30,"")</f>
        <v>21</v>
      </c>
      <c r="J41" s="49">
        <f>IF('BoQ Data Entry'!E31=0,'BoQ Data Entry'!B31,"")</f>
        <v>22</v>
      </c>
      <c r="K41" s="49">
        <f>IF('BoQ Data Entry'!E32=0,'BoQ Data Entry'!B32,"")</f>
        <v>23</v>
      </c>
      <c r="L41" s="99"/>
      <c r="M41" s="100"/>
    </row>
    <row r="42" spans="2:13" ht="15.75" x14ac:dyDescent="0.25">
      <c r="B42" s="10" t="s">
        <v>5</v>
      </c>
      <c r="C42" s="19">
        <f>COUNTIF('BoQ Data Entry'!E33:E39,0)</f>
        <v>0</v>
      </c>
      <c r="D42" s="19">
        <f>COUNTIF('BoQ Data Entry'!E33:E39,1)</f>
        <v>0</v>
      </c>
      <c r="E42" s="19">
        <f>COUNTIF('BoQ Data Entry'!E33:E39,2)</f>
        <v>0</v>
      </c>
      <c r="G42" s="50">
        <f>IF('BoQ Data Entry'!E33=0,'BoQ Data Entry'!B33,"")</f>
        <v>24</v>
      </c>
      <c r="H42" s="51">
        <f>IF('BoQ Data Entry'!E34=0,'BoQ Data Entry'!B34,"")</f>
        <v>25</v>
      </c>
      <c r="I42" s="51">
        <f>IF('BoQ Data Entry'!E35=0,'BoQ Data Entry'!B35,"")</f>
        <v>26</v>
      </c>
      <c r="J42" s="51">
        <f>IF('BoQ Data Entry'!E36=0,'BoQ Data Entry'!B36,"")</f>
        <v>27</v>
      </c>
      <c r="K42" s="51">
        <f>IF('BoQ Data Entry'!E37=0,'BoQ Data Entry'!B37,"")</f>
        <v>28</v>
      </c>
      <c r="L42" s="51">
        <f>IF('BoQ Data Entry'!E38=0,'BoQ Data Entry'!B38,"")</f>
        <v>29</v>
      </c>
      <c r="M42" s="80">
        <f>IF('BoQ Data Entry'!E39=0,'BoQ Data Entry'!B39,"")</f>
        <v>30</v>
      </c>
    </row>
    <row r="43" spans="2:13" ht="15.75" x14ac:dyDescent="0.25">
      <c r="B43" s="52"/>
      <c r="C43" s="53"/>
      <c r="D43" s="53"/>
      <c r="E43" s="53"/>
    </row>
    <row r="45" spans="2:13" x14ac:dyDescent="0.25">
      <c r="C45" s="92" t="s">
        <v>11</v>
      </c>
      <c r="D45" s="92"/>
      <c r="E45" s="92"/>
    </row>
    <row r="46" spans="2:13" ht="31.5" x14ac:dyDescent="0.25">
      <c r="B46" s="27"/>
      <c r="C46" s="43" t="s">
        <v>7</v>
      </c>
      <c r="D46" s="44" t="s">
        <v>8</v>
      </c>
      <c r="E46" s="45" t="s">
        <v>9</v>
      </c>
      <c r="F46" s="25"/>
      <c r="G46" s="107" t="s">
        <v>12</v>
      </c>
      <c r="H46" s="107"/>
      <c r="I46" s="107"/>
      <c r="J46" s="107"/>
      <c r="K46" s="107"/>
      <c r="L46" s="107"/>
      <c r="M46" s="107"/>
    </row>
    <row r="47" spans="2:13" x14ac:dyDescent="0.25">
      <c r="B47" s="8" t="s">
        <v>34</v>
      </c>
      <c r="C47" s="19">
        <f>COUNTIF('BoQ Data Entry'!$F$10:$F$15,0)</f>
        <v>0</v>
      </c>
      <c r="D47" s="19">
        <f>COUNTIF('BoQ Data Entry'!$F$10:$F$15,1)</f>
        <v>0</v>
      </c>
      <c r="E47" s="19">
        <f>COUNTIF('BoQ Data Entry'!$F$10:$F$15,2)</f>
        <v>0</v>
      </c>
      <c r="G47" s="46">
        <f>IF('BoQ Data Entry'!$F10=0,'BoQ Data Entry'!$B10,"")</f>
        <v>1</v>
      </c>
      <c r="H47" s="47">
        <f>IF('BoQ Data Entry'!$F11=0,'BoQ Data Entry'!$B11,"")</f>
        <v>2</v>
      </c>
      <c r="I47" s="47">
        <f>IF('BoQ Data Entry'!$F12=0,'BoQ Data Entry'!$B12,"")</f>
        <v>3</v>
      </c>
      <c r="J47" s="47">
        <f>IF('BoQ Data Entry'!$F13=0,'BoQ Data Entry'!$B13,"")</f>
        <v>4</v>
      </c>
      <c r="K47" s="47">
        <f>IF('BoQ Data Entry'!$F14=0,'BoQ Data Entry'!$B14,"")</f>
        <v>5</v>
      </c>
      <c r="L47" s="47">
        <f>IF('BoQ Data Entry'!$F15=0,'BoQ Data Entry'!$B15,"")</f>
        <v>6</v>
      </c>
      <c r="M47" s="81"/>
    </row>
    <row r="48" spans="2:13" x14ac:dyDescent="0.25">
      <c r="B48" s="9" t="s">
        <v>35</v>
      </c>
      <c r="C48" s="19">
        <f>COUNTIF('BoQ Data Entry'!$F$16:$F$18,0)</f>
        <v>0</v>
      </c>
      <c r="D48" s="19">
        <f>COUNTIF('BoQ Data Entry'!$F$16:$F$18,1)</f>
        <v>0</v>
      </c>
      <c r="E48" s="19">
        <f>COUNTIF('BoQ Data Entry'!$F$16:$F$18,2)</f>
        <v>0</v>
      </c>
      <c r="G48" s="48">
        <f>IF('BoQ Data Entry'!$F16=0,'BoQ Data Entry'!$B16,"")</f>
        <v>7</v>
      </c>
      <c r="H48" s="49">
        <f>IF('BoQ Data Entry'!$F17=0,'BoQ Data Entry'!$B17,"")</f>
        <v>8</v>
      </c>
      <c r="I48" s="49">
        <f>IF('BoQ Data Entry'!$F18=0,'BoQ Data Entry'!$B18,"")</f>
        <v>9</v>
      </c>
      <c r="J48" s="101"/>
      <c r="K48" s="102"/>
      <c r="L48" s="102"/>
      <c r="M48" s="103"/>
    </row>
    <row r="49" spans="2:13" x14ac:dyDescent="0.25">
      <c r="B49" s="9" t="s">
        <v>4</v>
      </c>
      <c r="C49" s="19">
        <f>COUNTIF('BoQ Data Entry'!$F$19:$F$22,0)</f>
        <v>0</v>
      </c>
      <c r="D49" s="19">
        <f>COUNTIF('BoQ Data Entry'!$F$19:$F$22,1)</f>
        <v>0</v>
      </c>
      <c r="E49" s="19">
        <f>COUNTIF('BoQ Data Entry'!$F$19:$F$22,2)</f>
        <v>0</v>
      </c>
      <c r="G49" s="48">
        <f>IF('BoQ Data Entry'!$F19=0,'BoQ Data Entry'!$B19,"")</f>
        <v>10</v>
      </c>
      <c r="H49" s="49">
        <f>IF('BoQ Data Entry'!$F20=0,'BoQ Data Entry'!$B20,"")</f>
        <v>11</v>
      </c>
      <c r="I49" s="49">
        <f>IF('BoQ Data Entry'!$F21=0,'BoQ Data Entry'!$B21,"")</f>
        <v>12</v>
      </c>
      <c r="J49" s="49">
        <f>IF('BoQ Data Entry'!$F22=0,'BoQ Data Entry'!$B22,"")</f>
        <v>13</v>
      </c>
      <c r="K49" s="93"/>
      <c r="L49" s="94"/>
      <c r="M49" s="95"/>
    </row>
    <row r="50" spans="2:13" x14ac:dyDescent="0.25">
      <c r="B50" s="9" t="s">
        <v>36</v>
      </c>
      <c r="C50" s="19">
        <f>COUNTIF('BoQ Data Entry'!$F$23:$F$27,0)</f>
        <v>0</v>
      </c>
      <c r="D50" s="19">
        <f>COUNTIF('BoQ Data Entry'!$F$23:$F$27,1)</f>
        <v>0</v>
      </c>
      <c r="E50" s="19">
        <f>COUNTIF('BoQ Data Entry'!$F$23:$F$27,2)</f>
        <v>0</v>
      </c>
      <c r="G50" s="48">
        <f>IF('BoQ Data Entry'!$F23=0,'BoQ Data Entry'!$B23,"")</f>
        <v>14</v>
      </c>
      <c r="H50" s="49">
        <f>IF('BoQ Data Entry'!$F24=0,'BoQ Data Entry'!$B24,"")</f>
        <v>15</v>
      </c>
      <c r="I50" s="49">
        <f>IF('BoQ Data Entry'!$F25=0,'BoQ Data Entry'!$B25,"")</f>
        <v>16</v>
      </c>
      <c r="J50" s="49">
        <f>IF('BoQ Data Entry'!$F26=0,'BoQ Data Entry'!$B26,"")</f>
        <v>17</v>
      </c>
      <c r="K50" s="49">
        <f>IF('BoQ Data Entry'!$F27=0,'BoQ Data Entry'!$B27,"")</f>
        <v>18</v>
      </c>
      <c r="L50" s="93"/>
      <c r="M50" s="95"/>
    </row>
    <row r="51" spans="2:13" ht="15.75" x14ac:dyDescent="0.25">
      <c r="B51" s="10" t="s">
        <v>37</v>
      </c>
      <c r="C51" s="19">
        <f>COUNTIF('BoQ Data Entry'!$F$28:$F$32,0)</f>
        <v>0</v>
      </c>
      <c r="D51" s="19">
        <f>COUNTIF('BoQ Data Entry'!$F$28:$F$32,1)</f>
        <v>0</v>
      </c>
      <c r="E51" s="19">
        <f>COUNTIF('BoQ Data Entry'!$F$28:$F$32,2)</f>
        <v>0</v>
      </c>
      <c r="G51" s="48">
        <f>IF('BoQ Data Entry'!$F28=0,'BoQ Data Entry'!$B28,"")</f>
        <v>19</v>
      </c>
      <c r="H51" s="49">
        <f>IF('BoQ Data Entry'!$F29=0,'BoQ Data Entry'!$B29,"")</f>
        <v>20</v>
      </c>
      <c r="I51" s="49">
        <f>IF('BoQ Data Entry'!$F30=0,'BoQ Data Entry'!$B30,"")</f>
        <v>21</v>
      </c>
      <c r="J51" s="49">
        <f>IF('BoQ Data Entry'!$F31=0,'BoQ Data Entry'!$B31,"")</f>
        <v>22</v>
      </c>
      <c r="K51" s="49">
        <f>IF('BoQ Data Entry'!$F32=0,'BoQ Data Entry'!$B32,"")</f>
        <v>23</v>
      </c>
      <c r="L51" s="93"/>
      <c r="M51" s="95"/>
    </row>
    <row r="52" spans="2:13" ht="15.75" x14ac:dyDescent="0.25">
      <c r="B52" s="10" t="s">
        <v>5</v>
      </c>
      <c r="C52" s="19">
        <f>COUNTIF('BoQ Data Entry'!$F$33:$F$39,0)</f>
        <v>0</v>
      </c>
      <c r="D52" s="19">
        <f>COUNTIF('BoQ Data Entry'!$F$33:$F$39,1)</f>
        <v>0</v>
      </c>
      <c r="E52" s="19">
        <f>COUNTIF('BoQ Data Entry'!$F$33:$F$39,2)</f>
        <v>0</v>
      </c>
      <c r="G52" s="50">
        <f>IF('BoQ Data Entry'!$F33=0,'BoQ Data Entry'!$B33,"")</f>
        <v>24</v>
      </c>
      <c r="H52" s="51">
        <f>IF('BoQ Data Entry'!$F34=0,'BoQ Data Entry'!$B34,"")</f>
        <v>25</v>
      </c>
      <c r="I52" s="51">
        <f>IF('BoQ Data Entry'!$F35=0,'BoQ Data Entry'!$B35,"")</f>
        <v>26</v>
      </c>
      <c r="J52" s="51">
        <f>IF('BoQ Data Entry'!$F36=0,'BoQ Data Entry'!$B36,"")</f>
        <v>27</v>
      </c>
      <c r="K52" s="51">
        <f>IF('BoQ Data Entry'!$F37=0,'BoQ Data Entry'!$B37,"")</f>
        <v>28</v>
      </c>
      <c r="L52" s="51">
        <f>IF('BoQ Data Entry'!$F38=0,'BoQ Data Entry'!$B38,"")</f>
        <v>29</v>
      </c>
      <c r="M52" s="80">
        <f>IF('BoQ Data Entry'!$F39=0,'BoQ Data Entry'!$B39,"")</f>
        <v>30</v>
      </c>
    </row>
    <row r="53" spans="2:13" ht="15.75" x14ac:dyDescent="0.25">
      <c r="B53" s="52"/>
      <c r="C53" s="53"/>
      <c r="D53" s="53"/>
      <c r="E53" s="53"/>
      <c r="L53" s="30"/>
    </row>
    <row r="55" spans="2:13" x14ac:dyDescent="0.25">
      <c r="C55" s="92" t="s">
        <v>11</v>
      </c>
      <c r="D55" s="92"/>
      <c r="E55" s="92"/>
    </row>
    <row r="56" spans="2:13" ht="31.5" x14ac:dyDescent="0.25">
      <c r="B56" s="27"/>
      <c r="C56" s="43" t="s">
        <v>7</v>
      </c>
      <c r="D56" s="44" t="s">
        <v>8</v>
      </c>
      <c r="E56" s="45" t="s">
        <v>9</v>
      </c>
      <c r="F56" s="25"/>
      <c r="G56" s="96" t="s">
        <v>12</v>
      </c>
      <c r="H56" s="97"/>
      <c r="I56" s="97"/>
      <c r="J56" s="97"/>
      <c r="K56" s="97"/>
      <c r="L56" s="97"/>
      <c r="M56" s="98"/>
    </row>
    <row r="57" spans="2:13" x14ac:dyDescent="0.25">
      <c r="B57" s="8" t="s">
        <v>34</v>
      </c>
      <c r="C57" s="19">
        <f>COUNTIF('BoQ Data Entry'!$G$10:$G$15,0)</f>
        <v>0</v>
      </c>
      <c r="D57" s="19">
        <f>COUNTIF('BoQ Data Entry'!$G$10:$G$15,1)</f>
        <v>0</v>
      </c>
      <c r="E57" s="19">
        <f>COUNTIF('BoQ Data Entry'!$G$10:$G$15,2)</f>
        <v>0</v>
      </c>
      <c r="G57" s="46">
        <f>IF('BoQ Data Entry'!$G10=0,'BoQ Data Entry'!$B10,"")</f>
        <v>1</v>
      </c>
      <c r="H57" s="47">
        <f>IF('BoQ Data Entry'!$G11=0,'BoQ Data Entry'!$B11,"")</f>
        <v>2</v>
      </c>
      <c r="I57" s="47">
        <f>IF('BoQ Data Entry'!$G12=0,'BoQ Data Entry'!$B12,"")</f>
        <v>3</v>
      </c>
      <c r="J57" s="47">
        <f>IF('BoQ Data Entry'!$G13=0,'BoQ Data Entry'!$B13,"")</f>
        <v>4</v>
      </c>
      <c r="K57" s="47">
        <f>IF('BoQ Data Entry'!$G14=0,'BoQ Data Entry'!$B14,"")</f>
        <v>5</v>
      </c>
      <c r="L57" s="47">
        <f>IF('BoQ Data Entry'!$G15=0,'BoQ Data Entry'!$B15,"")</f>
        <v>6</v>
      </c>
      <c r="M57" s="81"/>
    </row>
    <row r="58" spans="2:13" x14ac:dyDescent="0.25">
      <c r="B58" s="9" t="s">
        <v>35</v>
      </c>
      <c r="C58" s="19">
        <f>COUNTIF('BoQ Data Entry'!$G$16:$G$18,0)</f>
        <v>0</v>
      </c>
      <c r="D58" s="19">
        <f>COUNTIF('BoQ Data Entry'!$G$16:$G$18,1)</f>
        <v>0</v>
      </c>
      <c r="E58" s="19">
        <f>COUNTIF('BoQ Data Entry'!$G$16:$G$18,2)</f>
        <v>0</v>
      </c>
      <c r="G58" s="48">
        <f>IF('BoQ Data Entry'!$G16=0,'BoQ Data Entry'!$B16,"")</f>
        <v>7</v>
      </c>
      <c r="H58" s="49">
        <f>IF('BoQ Data Entry'!$G17=0,'BoQ Data Entry'!$B17,"")</f>
        <v>8</v>
      </c>
      <c r="I58" s="49">
        <f>IF('BoQ Data Entry'!$G18=0,'BoQ Data Entry'!$B18,"")</f>
        <v>9</v>
      </c>
      <c r="J58" s="101"/>
      <c r="K58" s="102"/>
      <c r="L58" s="102"/>
      <c r="M58" s="103"/>
    </row>
    <row r="59" spans="2:13" x14ac:dyDescent="0.25">
      <c r="B59" s="9" t="s">
        <v>4</v>
      </c>
      <c r="C59" s="19">
        <f>COUNTIF('BoQ Data Entry'!$G$19:$G$22,0)</f>
        <v>0</v>
      </c>
      <c r="D59" s="19">
        <f>COUNTIF('BoQ Data Entry'!$G$19:$G$22,1)</f>
        <v>0</v>
      </c>
      <c r="E59" s="19">
        <f>COUNTIF('BoQ Data Entry'!$G$19:$G$22,2)</f>
        <v>0</v>
      </c>
      <c r="G59" s="48">
        <f>IF('BoQ Data Entry'!$G19=0,'BoQ Data Entry'!$B19,"")</f>
        <v>10</v>
      </c>
      <c r="H59" s="49">
        <f>IF('BoQ Data Entry'!$G20=0,'BoQ Data Entry'!$B20,"")</f>
        <v>11</v>
      </c>
      <c r="I59" s="49">
        <f>IF('BoQ Data Entry'!$G21=0,'BoQ Data Entry'!$B21,"")</f>
        <v>12</v>
      </c>
      <c r="J59" s="49">
        <f>IF('BoQ Data Entry'!$G22=0,'BoQ Data Entry'!$B22,"")</f>
        <v>13</v>
      </c>
      <c r="K59" s="93"/>
      <c r="L59" s="94"/>
      <c r="M59" s="95"/>
    </row>
    <row r="60" spans="2:13" x14ac:dyDescent="0.25">
      <c r="B60" s="9" t="s">
        <v>36</v>
      </c>
      <c r="C60" s="19">
        <f>COUNTIF('BoQ Data Entry'!$G$23:$G$27,0)</f>
        <v>0</v>
      </c>
      <c r="D60" s="19">
        <f>COUNTIF('BoQ Data Entry'!$G$23:$G$27,1)</f>
        <v>0</v>
      </c>
      <c r="E60" s="19">
        <f>COUNTIF('BoQ Data Entry'!$G$23:$G$27,2)</f>
        <v>0</v>
      </c>
      <c r="G60" s="48">
        <f>IF('BoQ Data Entry'!$G23=0,'BoQ Data Entry'!$B23,"")</f>
        <v>14</v>
      </c>
      <c r="H60" s="49">
        <f>IF('BoQ Data Entry'!$G24=0,'BoQ Data Entry'!$B24,"")</f>
        <v>15</v>
      </c>
      <c r="I60" s="49">
        <f>IF('BoQ Data Entry'!$G25=0,'BoQ Data Entry'!$B25,"")</f>
        <v>16</v>
      </c>
      <c r="J60" s="49">
        <f>IF('BoQ Data Entry'!$G26=0,'BoQ Data Entry'!$B26,"")</f>
        <v>17</v>
      </c>
      <c r="K60" s="49">
        <f>IF('BoQ Data Entry'!$G27=0,'BoQ Data Entry'!$B27,"")</f>
        <v>18</v>
      </c>
      <c r="L60" s="93"/>
      <c r="M60" s="95"/>
    </row>
    <row r="61" spans="2:13" ht="15.75" x14ac:dyDescent="0.25">
      <c r="B61" s="10" t="s">
        <v>37</v>
      </c>
      <c r="C61" s="19">
        <f>COUNTIF('BoQ Data Entry'!$G$28:$G$32,0)</f>
        <v>0</v>
      </c>
      <c r="D61" s="19">
        <f>COUNTIF('BoQ Data Entry'!$G$28:$G$32,1)</f>
        <v>0</v>
      </c>
      <c r="E61" s="19">
        <f>COUNTIF('BoQ Data Entry'!$G$28:$G$32,2)</f>
        <v>0</v>
      </c>
      <c r="G61" s="48">
        <f>IF('BoQ Data Entry'!$G28=0,'BoQ Data Entry'!$B28,"")</f>
        <v>19</v>
      </c>
      <c r="H61" s="49">
        <f>IF('BoQ Data Entry'!$G29=0,'BoQ Data Entry'!$B29,"")</f>
        <v>20</v>
      </c>
      <c r="I61" s="49">
        <f>IF('BoQ Data Entry'!$G30=0,'BoQ Data Entry'!$B30,"")</f>
        <v>21</v>
      </c>
      <c r="J61" s="49">
        <f>IF('BoQ Data Entry'!$G31=0,'BoQ Data Entry'!$B31,"")</f>
        <v>22</v>
      </c>
      <c r="K61" s="49">
        <f>IF('BoQ Data Entry'!$G32=0,'BoQ Data Entry'!$B32,"")</f>
        <v>23</v>
      </c>
      <c r="L61" s="99"/>
      <c r="M61" s="100"/>
    </row>
    <row r="62" spans="2:13" ht="15.75" x14ac:dyDescent="0.25">
      <c r="B62" s="10" t="s">
        <v>5</v>
      </c>
      <c r="C62" s="19">
        <f>COUNTIF('BoQ Data Entry'!$G$33:$G$39,0)</f>
        <v>0</v>
      </c>
      <c r="D62" s="19">
        <f>COUNTIF('BoQ Data Entry'!$G$33:$G$39,1)</f>
        <v>0</v>
      </c>
      <c r="E62" s="19">
        <f>COUNTIF('BoQ Data Entry'!$G$33:$G$39,2)</f>
        <v>0</v>
      </c>
      <c r="G62" s="50">
        <f>IF('BoQ Data Entry'!$G33=0,'BoQ Data Entry'!$B33,"")</f>
        <v>24</v>
      </c>
      <c r="H62" s="51">
        <f>IF('BoQ Data Entry'!$G34=0,'BoQ Data Entry'!$B34,"")</f>
        <v>25</v>
      </c>
      <c r="I62" s="51">
        <f>IF('BoQ Data Entry'!$G35=0,'BoQ Data Entry'!$B35,"")</f>
        <v>26</v>
      </c>
      <c r="J62" s="51">
        <f>IF('BoQ Data Entry'!$G36=0,'BoQ Data Entry'!$B36,"")</f>
        <v>27</v>
      </c>
      <c r="K62" s="51">
        <f>IF('BoQ Data Entry'!$G37=0,'BoQ Data Entry'!$B37,"")</f>
        <v>28</v>
      </c>
      <c r="L62" s="51">
        <f>IF('BoQ Data Entry'!$G38=0,'BoQ Data Entry'!$B38,"")</f>
        <v>29</v>
      </c>
      <c r="M62" s="80">
        <f>IF('BoQ Data Entry'!$G39=0,'BoQ Data Entry'!$B39,"")</f>
        <v>30</v>
      </c>
    </row>
    <row r="63" spans="2:13" ht="15.75" x14ac:dyDescent="0.25">
      <c r="B63" s="52"/>
      <c r="C63" s="53"/>
      <c r="D63" s="53"/>
      <c r="E63" s="53"/>
      <c r="K63" s="29"/>
      <c r="L63" s="30"/>
    </row>
    <row r="65" spans="2:13" x14ac:dyDescent="0.25">
      <c r="C65" s="92" t="s">
        <v>11</v>
      </c>
      <c r="D65" s="92"/>
      <c r="E65" s="92"/>
    </row>
    <row r="66" spans="2:13" ht="31.5" x14ac:dyDescent="0.25">
      <c r="B66" s="27"/>
      <c r="C66" s="43" t="s">
        <v>7</v>
      </c>
      <c r="D66" s="44" t="s">
        <v>8</v>
      </c>
      <c r="E66" s="45" t="s">
        <v>9</v>
      </c>
      <c r="F66" s="25"/>
      <c r="G66" s="96" t="s">
        <v>12</v>
      </c>
      <c r="H66" s="97"/>
      <c r="I66" s="97"/>
      <c r="J66" s="97"/>
      <c r="K66" s="97"/>
      <c r="L66" s="97"/>
      <c r="M66" s="98"/>
    </row>
    <row r="67" spans="2:13" x14ac:dyDescent="0.25">
      <c r="B67" s="8" t="s">
        <v>34</v>
      </c>
      <c r="C67" s="19">
        <f>COUNTIF('BoQ Data Entry'!$H$10:$H$15,0)</f>
        <v>0</v>
      </c>
      <c r="D67" s="19">
        <f>COUNTIF('BoQ Data Entry'!$H$10:$H$15,1)</f>
        <v>0</v>
      </c>
      <c r="E67" s="19">
        <f>COUNTIF('BoQ Data Entry'!$H$10:$H$15,2)</f>
        <v>0</v>
      </c>
      <c r="G67" s="46">
        <f>IF('BoQ Data Entry'!$H10=0,'BoQ Data Entry'!$B10,"")</f>
        <v>1</v>
      </c>
      <c r="H67" s="47">
        <f>IF('BoQ Data Entry'!$H11=0,'BoQ Data Entry'!$B11,"")</f>
        <v>2</v>
      </c>
      <c r="I67" s="47">
        <f>IF('BoQ Data Entry'!$H12=0,'BoQ Data Entry'!$B12,"")</f>
        <v>3</v>
      </c>
      <c r="J67" s="47">
        <f>IF('BoQ Data Entry'!$H13=0,'BoQ Data Entry'!$B13,"")</f>
        <v>4</v>
      </c>
      <c r="K67" s="47">
        <f>IF('BoQ Data Entry'!$H14=0,'BoQ Data Entry'!$B14,"")</f>
        <v>5</v>
      </c>
      <c r="L67" s="47">
        <f>IF('BoQ Data Entry'!$H15=0,'BoQ Data Entry'!$B15,"")</f>
        <v>6</v>
      </c>
      <c r="M67" s="81"/>
    </row>
    <row r="68" spans="2:13" x14ac:dyDescent="0.25">
      <c r="B68" s="9" t="s">
        <v>35</v>
      </c>
      <c r="C68" s="19">
        <f>COUNTIF('BoQ Data Entry'!$H$16:$H$18,0)</f>
        <v>0</v>
      </c>
      <c r="D68" s="19">
        <f>COUNTIF('BoQ Data Entry'!$H$16:$H$18,1)</f>
        <v>0</v>
      </c>
      <c r="E68" s="19">
        <f>COUNTIF('BoQ Data Entry'!$H$16:$H$18,2)</f>
        <v>0</v>
      </c>
      <c r="G68" s="48">
        <f>IF('BoQ Data Entry'!$H16=0,'BoQ Data Entry'!$B16,"")</f>
        <v>7</v>
      </c>
      <c r="H68" s="49">
        <f>IF('BoQ Data Entry'!$H17=0,'BoQ Data Entry'!$B17,"")</f>
        <v>8</v>
      </c>
      <c r="I68" s="49">
        <f>IF('BoQ Data Entry'!$H18=0,'BoQ Data Entry'!$B18,"")</f>
        <v>9</v>
      </c>
      <c r="J68" s="101"/>
      <c r="K68" s="102"/>
      <c r="L68" s="102"/>
      <c r="M68" s="103"/>
    </row>
    <row r="69" spans="2:13" x14ac:dyDescent="0.25">
      <c r="B69" s="9" t="s">
        <v>4</v>
      </c>
      <c r="C69" s="19">
        <f>COUNTIF('BoQ Data Entry'!$H$19:$H$22,0)</f>
        <v>0</v>
      </c>
      <c r="D69" s="19">
        <f>COUNTIF('BoQ Data Entry'!$H$19:$H$22,1)</f>
        <v>0</v>
      </c>
      <c r="E69" s="19">
        <f>COUNTIF('BoQ Data Entry'!$H$19:$H$22,2)</f>
        <v>0</v>
      </c>
      <c r="G69" s="48">
        <f>IF('BoQ Data Entry'!$H19=0,'BoQ Data Entry'!$B19,"")</f>
        <v>10</v>
      </c>
      <c r="H69" s="49">
        <f>IF('BoQ Data Entry'!$H20=0,'BoQ Data Entry'!$B20,"")</f>
        <v>11</v>
      </c>
      <c r="I69" s="49">
        <f>IF('BoQ Data Entry'!$H21=0,'BoQ Data Entry'!$B21,"")</f>
        <v>12</v>
      </c>
      <c r="J69" s="49">
        <f>IF('BoQ Data Entry'!$H22=0,'BoQ Data Entry'!$B22,"")</f>
        <v>13</v>
      </c>
      <c r="K69" s="93"/>
      <c r="L69" s="94"/>
      <c r="M69" s="95"/>
    </row>
    <row r="70" spans="2:13" x14ac:dyDescent="0.25">
      <c r="B70" s="9" t="s">
        <v>36</v>
      </c>
      <c r="C70" s="19">
        <f>COUNTIF('BoQ Data Entry'!$H$23:$H$27,0)</f>
        <v>0</v>
      </c>
      <c r="D70" s="19">
        <f>COUNTIF('BoQ Data Entry'!$H$23:$H$27,1)</f>
        <v>0</v>
      </c>
      <c r="E70" s="19">
        <f>COUNTIF('BoQ Data Entry'!$H$23:$H$27,2)</f>
        <v>0</v>
      </c>
      <c r="G70" s="48">
        <f>IF('BoQ Data Entry'!$H23=0,'BoQ Data Entry'!$B23,"")</f>
        <v>14</v>
      </c>
      <c r="H70" s="49">
        <f>IF('BoQ Data Entry'!$H24=0,'BoQ Data Entry'!$B24,"")</f>
        <v>15</v>
      </c>
      <c r="I70" s="49">
        <f>IF('BoQ Data Entry'!$H25=0,'BoQ Data Entry'!$B25,"")</f>
        <v>16</v>
      </c>
      <c r="J70" s="49">
        <f>IF('BoQ Data Entry'!$H26=0,'BoQ Data Entry'!$B26,"")</f>
        <v>17</v>
      </c>
      <c r="K70" s="49">
        <f>IF('BoQ Data Entry'!$H27=0,'BoQ Data Entry'!$B27,"")</f>
        <v>18</v>
      </c>
      <c r="L70" s="93"/>
      <c r="M70" s="95"/>
    </row>
    <row r="71" spans="2:13" ht="15.75" x14ac:dyDescent="0.25">
      <c r="B71" s="10" t="s">
        <v>37</v>
      </c>
      <c r="C71" s="19">
        <f>COUNTIF('BoQ Data Entry'!$H$28:$H$32,0)</f>
        <v>0</v>
      </c>
      <c r="D71" s="19">
        <f>COUNTIF('BoQ Data Entry'!$H$28:$H$32,1)</f>
        <v>0</v>
      </c>
      <c r="E71" s="19">
        <f>COUNTIF('BoQ Data Entry'!$H$28:$H$32,2)</f>
        <v>0</v>
      </c>
      <c r="G71" s="48">
        <f>IF('BoQ Data Entry'!$H28=0,'BoQ Data Entry'!$B28,"")</f>
        <v>19</v>
      </c>
      <c r="H71" s="49">
        <f>IF('BoQ Data Entry'!$H29=0,'BoQ Data Entry'!$B29,"")</f>
        <v>20</v>
      </c>
      <c r="I71" s="49">
        <f>IF('BoQ Data Entry'!$H30=0,'BoQ Data Entry'!$B30,"")</f>
        <v>21</v>
      </c>
      <c r="J71" s="49">
        <f>IF('BoQ Data Entry'!$H31=0,'BoQ Data Entry'!$B31,"")</f>
        <v>22</v>
      </c>
      <c r="K71" s="49">
        <f>IF('BoQ Data Entry'!$H32=0,'BoQ Data Entry'!$B32,"")</f>
        <v>23</v>
      </c>
      <c r="L71" s="93"/>
      <c r="M71" s="95"/>
    </row>
    <row r="72" spans="2:13" ht="15.75" x14ac:dyDescent="0.25">
      <c r="B72" s="21" t="s">
        <v>5</v>
      </c>
      <c r="C72" s="26">
        <f>COUNTIF('BoQ Data Entry'!$H$33:$H$39,0)</f>
        <v>0</v>
      </c>
      <c r="D72" s="26">
        <f>COUNTIF('BoQ Data Entry'!$H$33:$H$39,1)</f>
        <v>0</v>
      </c>
      <c r="E72" s="26">
        <f>COUNTIF('BoQ Data Entry'!$H$33:$H$39,2)</f>
        <v>0</v>
      </c>
      <c r="G72" s="50">
        <f>IF('BoQ Data Entry'!$H33=0,'BoQ Data Entry'!$B33,"")</f>
        <v>24</v>
      </c>
      <c r="H72" s="51">
        <f>IF('BoQ Data Entry'!$H34=0,'BoQ Data Entry'!$B34,"")</f>
        <v>25</v>
      </c>
      <c r="I72" s="51">
        <f>IF('BoQ Data Entry'!$H35=0,'BoQ Data Entry'!$B35,"")</f>
        <v>26</v>
      </c>
      <c r="J72" s="51">
        <f>IF('BoQ Data Entry'!$H36=0,'BoQ Data Entry'!$B36,"")</f>
        <v>27</v>
      </c>
      <c r="K72" s="51">
        <f>IF('BoQ Data Entry'!$H37=0,'BoQ Data Entry'!$B37,"")</f>
        <v>28</v>
      </c>
      <c r="L72" s="51">
        <f>IF('BoQ Data Entry'!$H38=0,'BoQ Data Entry'!$B38,"")</f>
        <v>29</v>
      </c>
      <c r="M72" s="80">
        <f>IF('BoQ Data Entry'!$H39=0,'BoQ Data Entry'!$B39,"")</f>
        <v>30</v>
      </c>
    </row>
    <row r="73" spans="2:13" ht="15.75" x14ac:dyDescent="0.25">
      <c r="B73" s="10"/>
      <c r="C73" s="19"/>
      <c r="D73" s="19"/>
      <c r="E73" s="19"/>
      <c r="L73" s="30"/>
    </row>
    <row r="75" spans="2:13" x14ac:dyDescent="0.25">
      <c r="C75" s="92" t="s">
        <v>11</v>
      </c>
      <c r="D75" s="92"/>
      <c r="E75" s="92"/>
    </row>
    <row r="76" spans="2:13" ht="31.5" x14ac:dyDescent="0.25">
      <c r="B76" s="27"/>
      <c r="C76" s="43" t="s">
        <v>7</v>
      </c>
      <c r="D76" s="44" t="s">
        <v>8</v>
      </c>
      <c r="E76" s="45" t="s">
        <v>9</v>
      </c>
      <c r="F76" s="25"/>
      <c r="G76" s="96" t="s">
        <v>12</v>
      </c>
      <c r="H76" s="97"/>
      <c r="I76" s="97"/>
      <c r="J76" s="97"/>
      <c r="K76" s="97"/>
      <c r="L76" s="97"/>
      <c r="M76" s="98"/>
    </row>
    <row r="77" spans="2:13" x14ac:dyDescent="0.25">
      <c r="B77" s="8" t="s">
        <v>34</v>
      </c>
      <c r="C77" s="19">
        <f>COUNTIF('BoQ Data Entry'!$I$10:$I$15,0)</f>
        <v>0</v>
      </c>
      <c r="D77" s="19">
        <f>COUNTIF('BoQ Data Entry'!$I$10:$I$15,1)</f>
        <v>0</v>
      </c>
      <c r="E77" s="19">
        <f>COUNTIF('BoQ Data Entry'!$I$10:$I$15,2)</f>
        <v>0</v>
      </c>
      <c r="G77" s="46">
        <f>IF('BoQ Data Entry'!$I10=0,'BoQ Data Entry'!$B10,"")</f>
        <v>1</v>
      </c>
      <c r="H77" s="47">
        <f>IF('BoQ Data Entry'!$I11=0,'BoQ Data Entry'!$B11,"")</f>
        <v>2</v>
      </c>
      <c r="I77" s="47">
        <f>IF('BoQ Data Entry'!$I12=0,'BoQ Data Entry'!$B12,"")</f>
        <v>3</v>
      </c>
      <c r="J77" s="47">
        <f>IF('BoQ Data Entry'!$I13=0,'BoQ Data Entry'!$B13,"")</f>
        <v>4</v>
      </c>
      <c r="K77" s="47">
        <f>IF('BoQ Data Entry'!$I14=0,'BoQ Data Entry'!$B14,"")</f>
        <v>5</v>
      </c>
      <c r="L77" s="47">
        <f>IF('BoQ Data Entry'!$I15=0,'BoQ Data Entry'!$B15,"")</f>
        <v>6</v>
      </c>
      <c r="M77" s="81"/>
    </row>
    <row r="78" spans="2:13" x14ac:dyDescent="0.25">
      <c r="B78" s="9" t="s">
        <v>35</v>
      </c>
      <c r="C78" s="19">
        <f>COUNTIF('BoQ Data Entry'!$I$16:$I$18,0)</f>
        <v>0</v>
      </c>
      <c r="D78" s="19">
        <f>COUNTIF('BoQ Data Entry'!$I$16:$I$18,1)</f>
        <v>0</v>
      </c>
      <c r="E78" s="19">
        <f>COUNTIF('BoQ Data Entry'!$I$16:$I$18,2)</f>
        <v>0</v>
      </c>
      <c r="G78" s="48">
        <f>IF('BoQ Data Entry'!$I16=0,'BoQ Data Entry'!$B16,"")</f>
        <v>7</v>
      </c>
      <c r="H78" s="49">
        <f>IF('BoQ Data Entry'!$I17=0,'BoQ Data Entry'!$B17,"")</f>
        <v>8</v>
      </c>
      <c r="I78" s="49">
        <f>IF('BoQ Data Entry'!$I18=0,'BoQ Data Entry'!$B18,"")</f>
        <v>9</v>
      </c>
      <c r="J78" s="101"/>
      <c r="K78" s="102"/>
      <c r="L78" s="102"/>
      <c r="M78" s="103"/>
    </row>
    <row r="79" spans="2:13" x14ac:dyDescent="0.25">
      <c r="B79" s="9" t="s">
        <v>4</v>
      </c>
      <c r="C79" s="19">
        <f>COUNTIF('BoQ Data Entry'!$I$19:$I$22,0)</f>
        <v>0</v>
      </c>
      <c r="D79" s="19">
        <f>COUNTIF('BoQ Data Entry'!$I$19:$I$22,1)</f>
        <v>0</v>
      </c>
      <c r="E79" s="19">
        <f>COUNTIF('BoQ Data Entry'!$I$19:$I$22,2)</f>
        <v>0</v>
      </c>
      <c r="G79" s="48">
        <f>IF('BoQ Data Entry'!$I19=0,'BoQ Data Entry'!$B19,"")</f>
        <v>10</v>
      </c>
      <c r="H79" s="49">
        <f>IF('BoQ Data Entry'!$I20=0,'BoQ Data Entry'!$B20,"")</f>
        <v>11</v>
      </c>
      <c r="I79" s="49">
        <f>IF('BoQ Data Entry'!$I21=0,'BoQ Data Entry'!$B21,"")</f>
        <v>12</v>
      </c>
      <c r="J79" s="49">
        <f>IF('BoQ Data Entry'!$I22=0,'BoQ Data Entry'!$B22,"")</f>
        <v>13</v>
      </c>
      <c r="K79" s="93"/>
      <c r="L79" s="94"/>
      <c r="M79" s="95"/>
    </row>
    <row r="80" spans="2:13" x14ac:dyDescent="0.25">
      <c r="B80" s="9" t="s">
        <v>36</v>
      </c>
      <c r="C80" s="19">
        <f>COUNTIF('BoQ Data Entry'!$I$23:$I$27,0)</f>
        <v>0</v>
      </c>
      <c r="D80" s="19">
        <f>COUNTIF('BoQ Data Entry'!$I$23:$I$27,1)</f>
        <v>0</v>
      </c>
      <c r="E80" s="19">
        <f>COUNTIF('BoQ Data Entry'!$I$23:$I$27,2)</f>
        <v>0</v>
      </c>
      <c r="G80" s="48">
        <f>IF('BoQ Data Entry'!$I23=0,'BoQ Data Entry'!$B23,"")</f>
        <v>14</v>
      </c>
      <c r="H80" s="49">
        <f>IF('BoQ Data Entry'!$I24=0,'BoQ Data Entry'!$B24,"")</f>
        <v>15</v>
      </c>
      <c r="I80" s="49">
        <f>IF('BoQ Data Entry'!$I25=0,'BoQ Data Entry'!$B25,"")</f>
        <v>16</v>
      </c>
      <c r="J80" s="49">
        <f>IF('BoQ Data Entry'!$I26=0,'BoQ Data Entry'!$B26,"")</f>
        <v>17</v>
      </c>
      <c r="K80" s="49">
        <f>IF('BoQ Data Entry'!$I27=0,'BoQ Data Entry'!$B27,"")</f>
        <v>18</v>
      </c>
      <c r="L80" s="101"/>
      <c r="M80" s="103"/>
    </row>
    <row r="81" spans="2:13" ht="15.75" x14ac:dyDescent="0.25">
      <c r="B81" s="10" t="s">
        <v>37</v>
      </c>
      <c r="C81" s="19">
        <f>COUNTIF('BoQ Data Entry'!$I$28:$I$32,0)</f>
        <v>0</v>
      </c>
      <c r="D81" s="19">
        <f>COUNTIF('BoQ Data Entry'!$I$28:$I$32,1)</f>
        <v>0</v>
      </c>
      <c r="E81" s="19">
        <f>COUNTIF('BoQ Data Entry'!$I$28:$I$32,2)</f>
        <v>0</v>
      </c>
      <c r="G81" s="48">
        <f>IF('BoQ Data Entry'!$I28=0,'BoQ Data Entry'!$B28,"")</f>
        <v>19</v>
      </c>
      <c r="H81" s="49">
        <f>IF('BoQ Data Entry'!$I29=0,'BoQ Data Entry'!$B29,"")</f>
        <v>20</v>
      </c>
      <c r="I81" s="49">
        <f>IF('BoQ Data Entry'!$I30=0,'BoQ Data Entry'!$B30,"")</f>
        <v>21</v>
      </c>
      <c r="J81" s="49">
        <f>IF('BoQ Data Entry'!$I31=0,'BoQ Data Entry'!$B31,"")</f>
        <v>22</v>
      </c>
      <c r="K81" s="49">
        <f>IF('BoQ Data Entry'!$I32=0,'BoQ Data Entry'!$B32,"")</f>
        <v>23</v>
      </c>
      <c r="L81" s="82"/>
      <c r="M81" s="83"/>
    </row>
    <row r="82" spans="2:13" ht="15.75" x14ac:dyDescent="0.25">
      <c r="B82" s="21" t="s">
        <v>5</v>
      </c>
      <c r="C82" s="26">
        <f>COUNTIF('BoQ Data Entry'!$I$33:$I$39,0)</f>
        <v>0</v>
      </c>
      <c r="D82" s="26">
        <f>COUNTIF('BoQ Data Entry'!$I$33:$I$39,1)</f>
        <v>0</v>
      </c>
      <c r="E82" s="26">
        <f>COUNTIF('BoQ Data Entry'!$I$33:$I$39,2)</f>
        <v>0</v>
      </c>
      <c r="G82" s="50">
        <f>IF('BoQ Data Entry'!$I33=0,'BoQ Data Entry'!$B33,"")</f>
        <v>24</v>
      </c>
      <c r="H82" s="51">
        <f>IF('BoQ Data Entry'!$I34=0,'BoQ Data Entry'!$B34,"")</f>
        <v>25</v>
      </c>
      <c r="I82" s="51">
        <f>IF('BoQ Data Entry'!$I35=0,'BoQ Data Entry'!$B35,"")</f>
        <v>26</v>
      </c>
      <c r="J82" s="51">
        <f>IF('BoQ Data Entry'!$I36=0,'BoQ Data Entry'!$B36,"")</f>
        <v>27</v>
      </c>
      <c r="K82" s="51">
        <f>IF('BoQ Data Entry'!$I37=0,'BoQ Data Entry'!$B37,"")</f>
        <v>28</v>
      </c>
      <c r="L82" s="51">
        <f>IF('BoQ Data Entry'!$I38=0,'BoQ Data Entry'!$B38,"")</f>
        <v>29</v>
      </c>
      <c r="M82" s="80">
        <f>IF('BoQ Data Entry'!$I39=0,'BoQ Data Entry'!$B39,"")</f>
        <v>30</v>
      </c>
    </row>
    <row r="83" spans="2:13" x14ac:dyDescent="0.25">
      <c r="G83" s="29"/>
      <c r="H83" s="30"/>
    </row>
    <row r="194" spans="2:2" x14ac:dyDescent="0.25">
      <c r="B194" s="54" t="s">
        <v>21</v>
      </c>
    </row>
  </sheetData>
  <sheetProtection algorithmName="SHA-512" hashValue="vozOI+dYkTTwh9aq/HFfWhepoDQ1pE1MfVnbO5wdPXfHW08EHor3qtU6cTGMWG3AAc2EZL5Ijqel0c2Bc9MmLA==" saltValue="CzyzZZKyj26Br7+EOKr02A==" spinCount="100000" sheet="1" selectLockedCells="1" pivotTables="0" selectUnlockedCells="1"/>
  <mergeCells count="35">
    <mergeCell ref="L80:M80"/>
    <mergeCell ref="J78:M78"/>
    <mergeCell ref="G46:M46"/>
    <mergeCell ref="K39:M39"/>
    <mergeCell ref="J48:M48"/>
    <mergeCell ref="G66:M66"/>
    <mergeCell ref="K79:M79"/>
    <mergeCell ref="G76:M76"/>
    <mergeCell ref="K49:M49"/>
    <mergeCell ref="L50:M50"/>
    <mergeCell ref="L51:M51"/>
    <mergeCell ref="C25:E25"/>
    <mergeCell ref="C35:E35"/>
    <mergeCell ref="K29:M29"/>
    <mergeCell ref="G26:M26"/>
    <mergeCell ref="C45:E45"/>
    <mergeCell ref="J28:M28"/>
    <mergeCell ref="L30:M30"/>
    <mergeCell ref="L31:M31"/>
    <mergeCell ref="J38:M38"/>
    <mergeCell ref="L40:M40"/>
    <mergeCell ref="L41:M41"/>
    <mergeCell ref="G36:M36"/>
    <mergeCell ref="C55:E55"/>
    <mergeCell ref="K59:M59"/>
    <mergeCell ref="C65:E65"/>
    <mergeCell ref="K69:M69"/>
    <mergeCell ref="C75:E75"/>
    <mergeCell ref="G56:M56"/>
    <mergeCell ref="L61:M61"/>
    <mergeCell ref="L70:M70"/>
    <mergeCell ref="L71:M71"/>
    <mergeCell ref="J68:M68"/>
    <mergeCell ref="J58:M58"/>
    <mergeCell ref="L60:M60"/>
  </mergeCells>
  <conditionalFormatting sqref="D27 C27:C33 C37:C43 C47:C53 C57:C63 C67:C73 C77:C82">
    <cfRule type="cellIs" dxfId="1" priority="1" operator="greaterThan">
      <formula>0</formula>
    </cfRule>
  </conditionalFormatting>
  <printOptions horizontalCentered="1" verticalCentered="1"/>
  <pageMargins left="0.25" right="0.25" top="0.75" bottom="0.75" header="0.3" footer="0.3"/>
  <pageSetup scale="68" fitToHeight="0" orientation="landscape" horizontalDpi="0" verticalDpi="0" r:id="rId1"/>
  <headerFooter>
    <oddFooter>&amp;R&amp;P</oddFooter>
  </headerFooter>
  <ignoredErrors>
    <ignoredError sqref="C29:E29 C28:E28 C30:E32 C39:E39 C37:E38 C40:E42 C27 E27" formulaRange="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pageSetUpPr fitToPage="1"/>
  </sheetPr>
  <dimension ref="A1:J39"/>
  <sheetViews>
    <sheetView showGridLines="0" showRowColHeaders="0" zoomScaleNormal="100" workbookViewId="0">
      <pane xSplit="1" ySplit="9" topLeftCell="B10" activePane="bottomRight" state="frozen"/>
      <selection pane="topRight" activeCell="B1" sqref="B1"/>
      <selection pane="bottomLeft" activeCell="A10" sqref="A10"/>
      <selection pane="bottomRight" activeCell="D9" sqref="D9"/>
    </sheetView>
  </sheetViews>
  <sheetFormatPr defaultRowHeight="14.25" x14ac:dyDescent="0.2"/>
  <cols>
    <col min="1" max="1" width="19.42578125" style="1" customWidth="1"/>
    <col min="2" max="2" width="11.5703125" style="1" bestFit="1" customWidth="1"/>
    <col min="3" max="3" width="89.28515625" style="2" customWidth="1"/>
    <col min="4" max="6" width="11.28515625" style="7" bestFit="1" customWidth="1"/>
    <col min="7" max="7" width="10.140625" style="7" bestFit="1" customWidth="1"/>
    <col min="8" max="8" width="9.140625" style="7"/>
    <col min="9" max="9" width="9" style="7" customWidth="1"/>
    <col min="10" max="16384" width="9.140625" style="1"/>
  </cols>
  <sheetData>
    <row r="1" spans="1:10" ht="15.75" customHeight="1" x14ac:dyDescent="0.2">
      <c r="A1" s="113" t="s">
        <v>33</v>
      </c>
      <c r="B1" s="114"/>
      <c r="C1" s="114"/>
      <c r="D1" s="114"/>
      <c r="E1" s="114"/>
      <c r="F1" s="114"/>
      <c r="G1" s="114"/>
      <c r="H1" s="114"/>
      <c r="I1" s="114"/>
    </row>
    <row r="2" spans="1:10" x14ac:dyDescent="0.2">
      <c r="A2" s="114"/>
      <c r="B2" s="114"/>
      <c r="C2" s="114"/>
      <c r="D2" s="114"/>
      <c r="E2" s="114"/>
      <c r="F2" s="114"/>
      <c r="G2" s="114"/>
      <c r="H2" s="114"/>
      <c r="I2" s="114"/>
    </row>
    <row r="3" spans="1:10" x14ac:dyDescent="0.2">
      <c r="A3" s="114"/>
      <c r="B3" s="114"/>
      <c r="C3" s="114"/>
      <c r="D3" s="114"/>
      <c r="E3" s="114"/>
      <c r="F3" s="114"/>
      <c r="G3" s="114"/>
      <c r="H3" s="114"/>
      <c r="I3" s="114"/>
    </row>
    <row r="5" spans="1:10" ht="15" x14ac:dyDescent="0.25">
      <c r="A5" s="3" t="s">
        <v>0</v>
      </c>
      <c r="B5" s="3"/>
      <c r="C5" s="112"/>
      <c r="D5" s="112"/>
      <c r="E5" s="112"/>
      <c r="F5" s="112"/>
      <c r="G5" s="112"/>
      <c r="H5" s="112"/>
      <c r="I5" s="112"/>
    </row>
    <row r="6" spans="1:10" ht="15" x14ac:dyDescent="0.25">
      <c r="A6" s="3" t="s">
        <v>1</v>
      </c>
      <c r="B6" s="3"/>
      <c r="C6" s="111"/>
      <c r="D6" s="111"/>
      <c r="E6" s="111"/>
      <c r="F6" s="111"/>
      <c r="G6" s="111"/>
      <c r="H6" s="111"/>
      <c r="I6" s="111"/>
    </row>
    <row r="7" spans="1:10" ht="15" x14ac:dyDescent="0.25">
      <c r="A7" s="3" t="s">
        <v>2</v>
      </c>
      <c r="B7" s="3"/>
      <c r="C7" s="111"/>
      <c r="D7" s="111"/>
      <c r="E7" s="111"/>
      <c r="F7" s="111"/>
      <c r="G7" s="111"/>
      <c r="H7" s="111"/>
      <c r="I7" s="111"/>
    </row>
    <row r="8" spans="1:10" x14ac:dyDescent="0.2">
      <c r="C8" s="4"/>
      <c r="D8" s="115" t="s">
        <v>6</v>
      </c>
      <c r="E8" s="115"/>
      <c r="F8" s="115"/>
      <c r="G8" s="115"/>
      <c r="H8" s="115"/>
      <c r="I8" s="115"/>
    </row>
    <row r="9" spans="1:10" ht="15.75" thickBot="1" x14ac:dyDescent="0.25">
      <c r="A9" s="13" t="s">
        <v>3</v>
      </c>
      <c r="B9" s="13" t="s">
        <v>10</v>
      </c>
      <c r="C9" s="14" t="s">
        <v>39</v>
      </c>
      <c r="D9" s="63"/>
      <c r="E9" s="63"/>
      <c r="F9" s="63"/>
      <c r="G9" s="63"/>
      <c r="H9" s="63"/>
      <c r="I9" s="63"/>
      <c r="J9" s="62" t="s">
        <v>23</v>
      </c>
    </row>
    <row r="10" spans="1:10" ht="75" x14ac:dyDescent="0.2">
      <c r="A10" s="118" t="s">
        <v>34</v>
      </c>
      <c r="B10" s="73">
        <v>1</v>
      </c>
      <c r="C10" s="12" t="s">
        <v>38</v>
      </c>
      <c r="D10" s="60"/>
      <c r="E10" s="60"/>
      <c r="F10" s="60"/>
      <c r="G10" s="60"/>
      <c r="H10" s="60"/>
      <c r="I10" s="60"/>
    </row>
    <row r="11" spans="1:10" ht="90.75" customHeight="1" x14ac:dyDescent="0.2">
      <c r="A11" s="116"/>
      <c r="B11" s="70">
        <v>2</v>
      </c>
      <c r="C11" s="78" t="s">
        <v>40</v>
      </c>
      <c r="D11" s="58"/>
      <c r="E11" s="58"/>
      <c r="F11" s="58"/>
      <c r="G11" s="58"/>
      <c r="H11" s="58"/>
      <c r="I11" s="58"/>
    </row>
    <row r="12" spans="1:10" ht="60" x14ac:dyDescent="0.2">
      <c r="A12" s="116"/>
      <c r="B12" s="70">
        <v>3</v>
      </c>
      <c r="C12" s="5" t="s">
        <v>41</v>
      </c>
      <c r="D12" s="58"/>
      <c r="E12" s="58"/>
      <c r="F12" s="58"/>
      <c r="G12" s="58"/>
      <c r="H12" s="58"/>
      <c r="I12" s="58"/>
    </row>
    <row r="13" spans="1:10" ht="45" x14ac:dyDescent="0.2">
      <c r="A13" s="116"/>
      <c r="B13" s="70">
        <v>4</v>
      </c>
      <c r="C13" s="5" t="s">
        <v>42</v>
      </c>
      <c r="D13" s="58"/>
      <c r="E13" s="58"/>
      <c r="F13" s="58"/>
      <c r="G13" s="58"/>
      <c r="H13" s="58"/>
      <c r="I13" s="58"/>
    </row>
    <row r="14" spans="1:10" ht="45" x14ac:dyDescent="0.2">
      <c r="A14" s="116"/>
      <c r="B14" s="70">
        <v>5</v>
      </c>
      <c r="C14" s="5" t="s">
        <v>43</v>
      </c>
      <c r="D14" s="58"/>
      <c r="E14" s="58"/>
      <c r="F14" s="58"/>
      <c r="G14" s="58"/>
      <c r="H14" s="58"/>
      <c r="I14" s="58"/>
    </row>
    <row r="15" spans="1:10" ht="75.75" thickBot="1" x14ac:dyDescent="0.25">
      <c r="A15" s="117"/>
      <c r="B15" s="71">
        <v>6</v>
      </c>
      <c r="C15" s="11" t="s">
        <v>44</v>
      </c>
      <c r="D15" s="59"/>
      <c r="E15" s="59"/>
      <c r="F15" s="59"/>
      <c r="G15" s="59"/>
      <c r="H15" s="59"/>
      <c r="I15" s="59"/>
    </row>
    <row r="16" spans="1:10" ht="45" x14ac:dyDescent="0.2">
      <c r="A16" s="118" t="s">
        <v>35</v>
      </c>
      <c r="B16" s="73">
        <v>7</v>
      </c>
      <c r="C16" s="75" t="s">
        <v>45</v>
      </c>
      <c r="D16" s="76"/>
      <c r="E16" s="76"/>
      <c r="F16" s="76"/>
      <c r="G16" s="76"/>
      <c r="H16" s="76"/>
      <c r="I16" s="76"/>
    </row>
    <row r="17" spans="1:9" ht="45" x14ac:dyDescent="0.2">
      <c r="A17" s="116"/>
      <c r="B17" s="70">
        <v>8</v>
      </c>
      <c r="C17" s="5" t="s">
        <v>46</v>
      </c>
      <c r="D17" s="58"/>
      <c r="E17" s="58"/>
      <c r="F17" s="58"/>
      <c r="G17" s="58"/>
      <c r="H17" s="58"/>
      <c r="I17" s="58"/>
    </row>
    <row r="18" spans="1:9" ht="45.75" thickBot="1" x14ac:dyDescent="0.25">
      <c r="A18" s="117"/>
      <c r="B18" s="71">
        <v>9</v>
      </c>
      <c r="C18" s="11" t="s">
        <v>47</v>
      </c>
      <c r="D18" s="59"/>
      <c r="E18" s="59"/>
      <c r="F18" s="59"/>
      <c r="G18" s="59"/>
      <c r="H18" s="59"/>
      <c r="I18" s="59"/>
    </row>
    <row r="19" spans="1:9" ht="57" x14ac:dyDescent="0.2">
      <c r="A19" s="116" t="s">
        <v>4</v>
      </c>
      <c r="B19" s="16">
        <v>10</v>
      </c>
      <c r="C19" s="74" t="s">
        <v>48</v>
      </c>
      <c r="D19" s="57"/>
      <c r="E19" s="57"/>
      <c r="F19" s="57"/>
      <c r="G19" s="57"/>
      <c r="H19" s="57"/>
      <c r="I19" s="57"/>
    </row>
    <row r="20" spans="1:9" ht="45" customHeight="1" x14ac:dyDescent="0.2">
      <c r="A20" s="116"/>
      <c r="B20" s="16">
        <v>11</v>
      </c>
      <c r="C20" s="33" t="s">
        <v>49</v>
      </c>
      <c r="D20" s="57"/>
      <c r="E20" s="57"/>
      <c r="F20" s="57"/>
      <c r="G20" s="57"/>
      <c r="H20" s="57"/>
      <c r="I20" s="57"/>
    </row>
    <row r="21" spans="1:9" ht="45" x14ac:dyDescent="0.2">
      <c r="A21" s="116"/>
      <c r="B21" s="16">
        <v>12</v>
      </c>
      <c r="C21" s="5" t="s">
        <v>50</v>
      </c>
      <c r="D21" s="58"/>
      <c r="E21" s="58"/>
      <c r="F21" s="58"/>
      <c r="G21" s="58"/>
      <c r="H21" s="58"/>
      <c r="I21" s="58"/>
    </row>
    <row r="22" spans="1:9" ht="45.75" thickBot="1" x14ac:dyDescent="0.25">
      <c r="A22" s="117"/>
      <c r="B22" s="17">
        <v>13</v>
      </c>
      <c r="C22" s="11" t="s">
        <v>51</v>
      </c>
      <c r="D22" s="59"/>
      <c r="E22" s="59"/>
      <c r="F22" s="59"/>
      <c r="G22" s="59"/>
      <c r="H22" s="59"/>
      <c r="I22" s="59"/>
    </row>
    <row r="23" spans="1:9" ht="45" x14ac:dyDescent="0.2">
      <c r="A23" s="119" t="s">
        <v>36</v>
      </c>
      <c r="B23" s="72">
        <v>14</v>
      </c>
      <c r="C23" s="12" t="s">
        <v>52</v>
      </c>
      <c r="D23" s="60"/>
      <c r="E23" s="60"/>
      <c r="F23" s="60"/>
      <c r="G23" s="60"/>
      <c r="H23" s="60"/>
      <c r="I23" s="60"/>
    </row>
    <row r="24" spans="1:9" ht="15" x14ac:dyDescent="0.2">
      <c r="A24" s="120"/>
      <c r="B24" s="16">
        <v>15</v>
      </c>
      <c r="C24" s="5" t="s">
        <v>53</v>
      </c>
      <c r="D24" s="58"/>
      <c r="E24" s="58"/>
      <c r="F24" s="58"/>
      <c r="G24" s="58"/>
      <c r="H24" s="58"/>
      <c r="I24" s="58"/>
    </row>
    <row r="25" spans="1:9" ht="45" x14ac:dyDescent="0.2">
      <c r="A25" s="120"/>
      <c r="B25" s="16">
        <v>16</v>
      </c>
      <c r="C25" s="5" t="s">
        <v>54</v>
      </c>
      <c r="D25" s="58"/>
      <c r="E25" s="58"/>
      <c r="F25" s="58"/>
      <c r="G25" s="58"/>
      <c r="H25" s="58"/>
      <c r="I25" s="58"/>
    </row>
    <row r="26" spans="1:9" ht="30" x14ac:dyDescent="0.2">
      <c r="A26" s="120"/>
      <c r="B26" s="68">
        <v>17</v>
      </c>
      <c r="C26" s="6" t="s">
        <v>55</v>
      </c>
      <c r="D26" s="57"/>
      <c r="E26" s="57"/>
      <c r="F26" s="57"/>
      <c r="G26" s="57"/>
      <c r="H26" s="57"/>
      <c r="I26" s="57"/>
    </row>
    <row r="27" spans="1:9" ht="31.5" customHeight="1" thickBot="1" x14ac:dyDescent="0.25">
      <c r="A27" s="121"/>
      <c r="B27" s="69">
        <v>18</v>
      </c>
      <c r="C27" s="77" t="s">
        <v>56</v>
      </c>
      <c r="D27" s="59"/>
      <c r="E27" s="59"/>
      <c r="F27" s="59"/>
      <c r="G27" s="59"/>
      <c r="H27" s="59"/>
      <c r="I27" s="59"/>
    </row>
    <row r="28" spans="1:9" ht="45" x14ac:dyDescent="0.2">
      <c r="A28" s="108" t="s">
        <v>37</v>
      </c>
      <c r="B28" s="67">
        <v>19</v>
      </c>
      <c r="C28" s="12" t="s">
        <v>57</v>
      </c>
      <c r="D28" s="60"/>
      <c r="E28" s="60"/>
      <c r="F28" s="60"/>
      <c r="G28" s="60"/>
      <c r="H28" s="60"/>
      <c r="I28" s="60"/>
    </row>
    <row r="29" spans="1:9" ht="60" x14ac:dyDescent="0.2">
      <c r="A29" s="109"/>
      <c r="B29" s="16">
        <v>20</v>
      </c>
      <c r="C29" s="5" t="s">
        <v>58</v>
      </c>
      <c r="D29" s="58"/>
      <c r="E29" s="58"/>
      <c r="F29" s="58"/>
      <c r="G29" s="58"/>
      <c r="H29" s="58"/>
      <c r="I29" s="58"/>
    </row>
    <row r="30" spans="1:9" ht="45" x14ac:dyDescent="0.2">
      <c r="A30" s="109"/>
      <c r="B30" s="16">
        <v>21</v>
      </c>
      <c r="C30" s="5" t="s">
        <v>59</v>
      </c>
      <c r="D30" s="58"/>
      <c r="E30" s="58"/>
      <c r="F30" s="58"/>
      <c r="G30" s="58"/>
      <c r="H30" s="58"/>
      <c r="I30" s="58"/>
    </row>
    <row r="31" spans="1:9" ht="45" x14ac:dyDescent="0.2">
      <c r="A31" s="109"/>
      <c r="B31" s="68">
        <v>22</v>
      </c>
      <c r="C31" s="6" t="s">
        <v>60</v>
      </c>
      <c r="D31" s="57"/>
      <c r="E31" s="57"/>
      <c r="F31" s="57"/>
      <c r="G31" s="57"/>
      <c r="H31" s="57"/>
      <c r="I31" s="57"/>
    </row>
    <row r="32" spans="1:9" ht="45.75" thickBot="1" x14ac:dyDescent="0.25">
      <c r="A32" s="110"/>
      <c r="B32" s="69">
        <v>23</v>
      </c>
      <c r="C32" s="77" t="s">
        <v>61</v>
      </c>
      <c r="D32" s="59"/>
      <c r="E32" s="59"/>
      <c r="F32" s="59"/>
      <c r="G32" s="59"/>
      <c r="H32" s="59"/>
      <c r="I32" s="59"/>
    </row>
    <row r="33" spans="1:9" ht="30" x14ac:dyDescent="0.2">
      <c r="A33" s="108" t="s">
        <v>5</v>
      </c>
      <c r="B33" s="67">
        <v>24</v>
      </c>
      <c r="C33" s="12" t="s">
        <v>62</v>
      </c>
      <c r="D33" s="60"/>
      <c r="E33" s="60"/>
      <c r="F33" s="60"/>
      <c r="G33" s="60"/>
      <c r="H33" s="60"/>
      <c r="I33" s="60"/>
    </row>
    <row r="34" spans="1:9" ht="45" x14ac:dyDescent="0.2">
      <c r="A34" s="109"/>
      <c r="B34" s="68">
        <v>25</v>
      </c>
      <c r="C34" s="6" t="s">
        <v>63</v>
      </c>
      <c r="D34" s="57"/>
      <c r="E34" s="57"/>
      <c r="F34" s="57"/>
      <c r="G34" s="57"/>
      <c r="H34" s="57"/>
      <c r="I34" s="57"/>
    </row>
    <row r="35" spans="1:9" ht="45" x14ac:dyDescent="0.2">
      <c r="A35" s="109"/>
      <c r="B35" s="68">
        <v>26</v>
      </c>
      <c r="C35" s="5" t="s">
        <v>64</v>
      </c>
      <c r="D35" s="58"/>
      <c r="E35" s="58"/>
      <c r="F35" s="58"/>
      <c r="G35" s="58"/>
      <c r="H35" s="58"/>
      <c r="I35" s="58"/>
    </row>
    <row r="36" spans="1:9" ht="30" x14ac:dyDescent="0.2">
      <c r="A36" s="109"/>
      <c r="B36" s="16">
        <v>27</v>
      </c>
      <c r="C36" s="5" t="s">
        <v>65</v>
      </c>
      <c r="D36" s="58"/>
      <c r="E36" s="58"/>
      <c r="F36" s="58"/>
      <c r="G36" s="58"/>
      <c r="H36" s="58"/>
      <c r="I36" s="58"/>
    </row>
    <row r="37" spans="1:9" ht="45" x14ac:dyDescent="0.2">
      <c r="A37" s="109"/>
      <c r="B37" s="16">
        <v>28</v>
      </c>
      <c r="C37" s="5" t="s">
        <v>66</v>
      </c>
      <c r="D37" s="58"/>
      <c r="E37" s="58"/>
      <c r="F37" s="58"/>
      <c r="G37" s="58"/>
      <c r="H37" s="58"/>
      <c r="I37" s="58"/>
    </row>
    <row r="38" spans="1:9" ht="60" x14ac:dyDescent="0.2">
      <c r="A38" s="109"/>
      <c r="B38" s="68">
        <v>29</v>
      </c>
      <c r="C38" s="6" t="s">
        <v>68</v>
      </c>
      <c r="D38" s="57"/>
      <c r="E38" s="57"/>
      <c r="F38" s="57"/>
      <c r="G38" s="57"/>
      <c r="H38" s="57"/>
      <c r="I38" s="57"/>
    </row>
    <row r="39" spans="1:9" ht="16.5" thickBot="1" x14ac:dyDescent="0.25">
      <c r="A39" s="110"/>
      <c r="B39" s="69">
        <v>30</v>
      </c>
      <c r="C39" s="11" t="s">
        <v>67</v>
      </c>
      <c r="D39" s="59"/>
      <c r="E39" s="59"/>
      <c r="F39" s="59"/>
      <c r="G39" s="59"/>
      <c r="H39" s="59"/>
      <c r="I39" s="59"/>
    </row>
  </sheetData>
  <sheetProtection algorithmName="SHA-512" hashValue="o7skCW6T0Cbfyv4JmIj0ywWlhTmeij6DAXoFmbFEAZBbhMg8xNQ1P9NZhOU6GctzyHq2r2Fym5KxKTr8gEDplw==" saltValue="ra1NN7T7NqlikcGywV6nkA==" spinCount="100000" sheet="1" selectLockedCells="1"/>
  <mergeCells count="11">
    <mergeCell ref="A33:A39"/>
    <mergeCell ref="C7:I7"/>
    <mergeCell ref="C5:I5"/>
    <mergeCell ref="C6:I6"/>
    <mergeCell ref="A1:I3"/>
    <mergeCell ref="D8:I8"/>
    <mergeCell ref="A19:A22"/>
    <mergeCell ref="A10:A15"/>
    <mergeCell ref="A16:A18"/>
    <mergeCell ref="A23:A27"/>
    <mergeCell ref="A28:A32"/>
  </mergeCells>
  <pageMargins left="0.25" right="0.25" top="0.75" bottom="0.75" header="0.3" footer="0.3"/>
  <pageSetup scale="60"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39997558519241921"/>
    <pageSetUpPr fitToPage="1"/>
  </sheetPr>
  <dimension ref="A1:AB52"/>
  <sheetViews>
    <sheetView showGridLines="0" showRowColHeaders="0" workbookViewId="0">
      <selection activeCell="B3" sqref="B3:G3"/>
    </sheetView>
  </sheetViews>
  <sheetFormatPr defaultRowHeight="15" x14ac:dyDescent="0.25"/>
  <cols>
    <col min="1" max="1" width="23.28515625" bestFit="1" customWidth="1"/>
    <col min="2" max="2" width="16.28515625" customWidth="1"/>
    <col min="3" max="4" width="12" customWidth="1"/>
    <col min="5" max="5" width="15.7109375" customWidth="1"/>
    <col min="6" max="6" width="25.140625" customWidth="1"/>
    <col min="7" max="7" width="22.7109375" customWidth="1"/>
    <col min="8" max="8" width="18.85546875" customWidth="1"/>
    <col min="9" max="9" width="14.7109375" bestFit="1" customWidth="1"/>
    <col min="16" max="16" width="45.28515625" customWidth="1"/>
    <col min="27" max="27" width="67.5703125" hidden="1" customWidth="1"/>
    <col min="28" max="28" width="7.7109375" hidden="1" customWidth="1"/>
    <col min="29" max="29" width="6.7109375" customWidth="1"/>
    <col min="30" max="33" width="7.7109375" customWidth="1"/>
    <col min="34" max="34" width="16" customWidth="1"/>
  </cols>
  <sheetData>
    <row r="1" spans="1:28" x14ac:dyDescent="0.25">
      <c r="A1" s="55" t="s">
        <v>22</v>
      </c>
      <c r="B1" s="61">
        <f ca="1">NOW()</f>
        <v>45413.616771180554</v>
      </c>
    </row>
    <row r="3" spans="1:28" x14ac:dyDescent="0.25">
      <c r="A3" s="3" t="s">
        <v>0</v>
      </c>
      <c r="B3" s="122">
        <f>'BoQ Data Entry'!C5</f>
        <v>0</v>
      </c>
      <c r="C3" s="122"/>
      <c r="D3" s="122"/>
      <c r="E3" s="122"/>
      <c r="F3" s="122"/>
      <c r="G3" s="122"/>
    </row>
    <row r="4" spans="1:28" x14ac:dyDescent="0.25">
      <c r="A4" s="3" t="s">
        <v>1</v>
      </c>
      <c r="B4" s="123">
        <f>'BoQ Data Entry'!C6</f>
        <v>0</v>
      </c>
      <c r="C4" s="123"/>
      <c r="D4" s="123"/>
      <c r="E4" s="123"/>
      <c r="F4" s="123"/>
      <c r="G4" s="123"/>
    </row>
    <row r="5" spans="1:28" x14ac:dyDescent="0.25">
      <c r="A5" s="3" t="s">
        <v>2</v>
      </c>
      <c r="B5" s="123">
        <f>'BoQ Data Entry'!C7</f>
        <v>0</v>
      </c>
      <c r="C5" s="123"/>
      <c r="D5" s="123"/>
      <c r="E5" s="123"/>
      <c r="F5" s="123"/>
      <c r="G5" s="123"/>
    </row>
    <row r="7" spans="1:28" ht="90" x14ac:dyDescent="0.25">
      <c r="P7" s="64" t="s">
        <v>24</v>
      </c>
    </row>
    <row r="12" spans="1:28" x14ac:dyDescent="0.25">
      <c r="AB12" s="34" t="s">
        <v>13</v>
      </c>
    </row>
    <row r="13" spans="1:28" x14ac:dyDescent="0.25">
      <c r="AA13" s="34" t="s">
        <v>3</v>
      </c>
    </row>
    <row r="14" spans="1:28" x14ac:dyDescent="0.25">
      <c r="AA14" s="35" t="s">
        <v>69</v>
      </c>
      <c r="AB14" s="36" t="e">
        <v>#DIV/0!</v>
      </c>
    </row>
    <row r="15" spans="1:28" x14ac:dyDescent="0.25">
      <c r="AA15" s="35" t="s">
        <v>70</v>
      </c>
      <c r="AB15" s="36" t="e">
        <v>#DIV/0!</v>
      </c>
    </row>
    <row r="16" spans="1:28" x14ac:dyDescent="0.25">
      <c r="AA16" s="35" t="s">
        <v>15</v>
      </c>
      <c r="AB16" s="36" t="e">
        <v>#DIV/0!</v>
      </c>
    </row>
    <row r="17" spans="27:28" x14ac:dyDescent="0.25">
      <c r="AA17" s="35" t="s">
        <v>71</v>
      </c>
      <c r="AB17" s="36" t="e">
        <v>#DIV/0!</v>
      </c>
    </row>
    <row r="18" spans="27:28" x14ac:dyDescent="0.25">
      <c r="AA18" s="35" t="s">
        <v>72</v>
      </c>
      <c r="AB18" s="36" t="e">
        <v>#DIV/0!</v>
      </c>
    </row>
    <row r="19" spans="27:28" x14ac:dyDescent="0.25">
      <c r="AA19" s="35" t="s">
        <v>14</v>
      </c>
      <c r="AB19" s="36" t="e">
        <v>#DIV/0!</v>
      </c>
    </row>
    <row r="42" spans="1:10" ht="45" x14ac:dyDescent="0.25">
      <c r="A42" s="37" t="s">
        <v>13</v>
      </c>
      <c r="B42" s="37" t="s">
        <v>34</v>
      </c>
      <c r="C42" s="37" t="s">
        <v>35</v>
      </c>
      <c r="D42" s="37" t="s">
        <v>4</v>
      </c>
      <c r="E42" s="37" t="s">
        <v>36</v>
      </c>
      <c r="F42" s="37" t="s">
        <v>37</v>
      </c>
      <c r="G42" s="37" t="s">
        <v>5</v>
      </c>
      <c r="H42" s="37" t="s">
        <v>16</v>
      </c>
      <c r="I42" s="37" t="s">
        <v>17</v>
      </c>
      <c r="J42" s="37" t="s">
        <v>9</v>
      </c>
    </row>
    <row r="43" spans="1:10" x14ac:dyDescent="0.25">
      <c r="A43" s="65" t="str">
        <f>IF('BoQ Data Entry'!D9&gt;0, 'BoQ Data Entry'!D9, "")</f>
        <v/>
      </c>
      <c r="B43" s="32" t="str">
        <f>IF(ISERROR(AVERAGE('BoQ Data Entry'!D10:D15)),"",(AVERAGE('BoQ Data Entry'!D10:D15)))</f>
        <v/>
      </c>
      <c r="C43" s="32" t="str">
        <f>IF(ISERROR(AVERAGE('BoQ Data Entry'!D16:D18)),"",(AVERAGE('BoQ Data Entry'!D16:D18)))</f>
        <v/>
      </c>
      <c r="D43" s="32" t="str">
        <f>IF(ISERROR(AVERAGE('BoQ Data Entry'!D19:D22)),"",(AVERAGE('BoQ Data Entry'!D19:D22)))</f>
        <v/>
      </c>
      <c r="E43" s="32" t="str">
        <f>IF(ISERROR(AVERAGE('BoQ Data Entry'!D23:D27)),"",(AVERAGE('BoQ Data Entry'!D23:D27)))</f>
        <v/>
      </c>
      <c r="F43" s="32" t="str">
        <f>IF(ISERROR(AVERAGE('BoQ Data Entry'!D28:D32)),"",(AVERAGE('BoQ Data Entry'!D28:D32)))</f>
        <v/>
      </c>
      <c r="G43" s="22" t="str">
        <f>IF(ISERROR(AVERAGE('BoQ Data Entry'!D33:D39)),"",(AVERAGE('BoQ Data Entry'!D33:D39)))</f>
        <v/>
      </c>
      <c r="H43" s="38">
        <f>COUNTIF('BoQ Data Entry'!D10:D39,0)</f>
        <v>0</v>
      </c>
      <c r="I43" s="40">
        <f>COUNTIF('BoQ Data Entry'!D10:D39,1)</f>
        <v>0</v>
      </c>
      <c r="J43" s="42">
        <f>COUNTIF('BoQ Data Entry'!D10:D39,2)</f>
        <v>0</v>
      </c>
    </row>
    <row r="44" spans="1:10" x14ac:dyDescent="0.25">
      <c r="A44" s="65" t="str">
        <f>IF('BoQ Data Entry'!E9&gt;0,'BoQ Data Entry'!E9,"")</f>
        <v/>
      </c>
      <c r="B44" s="32" t="str">
        <f>IF(ISERROR(AVERAGE('BoQ Data Entry'!E10:E15)),"",(AVERAGE('BoQ Data Entry'!E10:E15)))</f>
        <v/>
      </c>
      <c r="C44" s="32" t="str">
        <f>IF(ISERROR(AVERAGE('BoQ Data Entry'!E16:E18)),"",(AVERAGE('BoQ Data Entry'!E16:E18)))</f>
        <v/>
      </c>
      <c r="D44" s="32" t="str">
        <f>IF(ISERROR(AVERAGE('BoQ Data Entry'!E19:E22)),"",(AVERAGE('BoQ Data Entry'!E19:E22)))</f>
        <v/>
      </c>
      <c r="E44" s="32" t="str">
        <f>IF(ISERROR(AVERAGE('BoQ Data Entry'!E23:E27)),"",(AVERAGE('BoQ Data Entry'!E23:E27)))</f>
        <v/>
      </c>
      <c r="F44" s="32" t="str">
        <f>IF(ISERROR(AVERAGE('BoQ Data Entry'!E28:E32)),"",(AVERAGE('BoQ Data Entry'!E28:E32)))</f>
        <v/>
      </c>
      <c r="G44" s="22" t="str">
        <f>IF(ISERROR(AVERAGE('BoQ Data Entry'!E33:E39)),"",(AVERAGE('BoQ Data Entry'!E33:E39)))</f>
        <v/>
      </c>
      <c r="H44" s="39">
        <f>COUNTIF('BoQ Data Entry'!E10:E39,0)</f>
        <v>0</v>
      </c>
      <c r="I44" s="41">
        <f>COUNTIF('BoQ Data Entry'!E10:E39,1)</f>
        <v>0</v>
      </c>
      <c r="J44" s="42">
        <f>COUNTIF('BoQ Data Entry'!E10:E39,2)</f>
        <v>0</v>
      </c>
    </row>
    <row r="45" spans="1:10" x14ac:dyDescent="0.25">
      <c r="A45" s="65" t="str">
        <f>IF('BoQ Data Entry'!F9&gt;0,'BoQ Data Entry'!F9,"")</f>
        <v/>
      </c>
      <c r="B45" s="32" t="str">
        <f>IF(ISERROR(AVERAGE('BoQ Data Entry'!F10:F15)),"",(AVERAGE('BoQ Data Entry'!F10:F15)))</f>
        <v/>
      </c>
      <c r="C45" s="32" t="str">
        <f>IF(ISERROR(AVERAGE('BoQ Data Entry'!F16:F18)),"",(AVERAGE('BoQ Data Entry'!F16:F18)))</f>
        <v/>
      </c>
      <c r="D45" s="32" t="str">
        <f>IF(ISERROR(AVERAGE('BoQ Data Entry'!F19:F22)),"",(AVERAGE('BoQ Data Entry'!F19:F22)))</f>
        <v/>
      </c>
      <c r="E45" s="32" t="str">
        <f>IF(ISERROR(AVERAGE('BoQ Data Entry'!F23:F27)),"",(AVERAGE('BoQ Data Entry'!F23:F27)))</f>
        <v/>
      </c>
      <c r="F45" s="32" t="str">
        <f>IF(ISERROR(AVERAGE('BoQ Data Entry'!F28:F32)),"",(AVERAGE('BoQ Data Entry'!F28:F32)))</f>
        <v/>
      </c>
      <c r="G45" s="22" t="str">
        <f>IF(ISERROR(AVERAGE('BoQ Data Entry'!F33:F39)),"",(AVERAGE('BoQ Data Entry'!F33:F39)))</f>
        <v/>
      </c>
      <c r="H45" s="38">
        <f>COUNTIF('BoQ Data Entry'!F10:F39,0)</f>
        <v>0</v>
      </c>
      <c r="I45" s="40">
        <f>COUNTIF('BoQ Data Entry'!F10:F39,1)</f>
        <v>0</v>
      </c>
      <c r="J45" s="42">
        <f>COUNTIF('BoQ Data Entry'!F10:F39,2)</f>
        <v>0</v>
      </c>
    </row>
    <row r="46" spans="1:10" x14ac:dyDescent="0.25">
      <c r="A46" s="65" t="str">
        <f>IF('BoQ Data Entry'!G9&gt;0,'BoQ Data Entry'!G9,"")</f>
        <v/>
      </c>
      <c r="B46" s="32" t="str">
        <f>IF(ISERROR(AVERAGE('BoQ Data Entry'!G10:G15)),"",(AVERAGE('BoQ Data Entry'!G10:G15)))</f>
        <v/>
      </c>
      <c r="C46" s="32" t="str">
        <f>IF(ISERROR(AVERAGE('BoQ Data Entry'!G16:G18)),"",(AVERAGE('BoQ Data Entry'!G16:G18)))</f>
        <v/>
      </c>
      <c r="D46" s="32" t="str">
        <f>IF(ISERROR(AVERAGE('BoQ Data Entry'!G19:G22)),"",(AVERAGE('BoQ Data Entry'!G19:G22)))</f>
        <v/>
      </c>
      <c r="E46" s="32" t="str">
        <f>IF(ISERROR(AVERAGE('BoQ Data Entry'!G23:G27)),"",(AVERAGE('BoQ Data Entry'!G23:G27)))</f>
        <v/>
      </c>
      <c r="F46" s="32" t="str">
        <f>IF(ISERROR(AVERAGE('BoQ Data Entry'!G28:G32)),"",(AVERAGE('BoQ Data Entry'!G28:G32)))</f>
        <v/>
      </c>
      <c r="G46" s="22" t="str">
        <f>IF(ISERROR(AVERAGE('BoQ Data Entry'!G33:G39)),"",(AVERAGE('BoQ Data Entry'!G33:G39)))</f>
        <v/>
      </c>
      <c r="H46" s="39">
        <f>COUNTIF('BoQ Data Entry'!G10:G39,0)</f>
        <v>0</v>
      </c>
      <c r="I46" s="41">
        <f>COUNTIF('BoQ Data Entry'!G10:G39,1)</f>
        <v>0</v>
      </c>
      <c r="J46" s="42">
        <f>COUNTIF('BoQ Data Entry'!G10:G39,2)</f>
        <v>0</v>
      </c>
    </row>
    <row r="47" spans="1:10" x14ac:dyDescent="0.25">
      <c r="A47" s="65" t="str">
        <f>IF('BoQ Data Entry'!H9&gt;0,'BoQ Data Entry'!H9,"")</f>
        <v/>
      </c>
      <c r="B47" s="22" t="str">
        <f>IF(ISERROR(AVERAGE('BoQ Data Entry'!H10:H15)),"",(AVERAGE('BoQ Data Entry'!H10:H15)))</f>
        <v/>
      </c>
      <c r="C47" s="32" t="str">
        <f>IF(ISERROR(AVERAGE('BoQ Data Entry'!H16:H18)),"",(AVERAGE('BoQ Data Entry'!H16:H18)))</f>
        <v/>
      </c>
      <c r="D47" s="32" t="str">
        <f>IF(ISERROR(AVERAGE('BoQ Data Entry'!H19:H22)),"",(AVERAGE('BoQ Data Entry'!H19:H22)))</f>
        <v/>
      </c>
      <c r="E47" s="32" t="str">
        <f>IF(ISERROR(AVERAGE('BoQ Data Entry'!H23:IH27)),"",(AVERAGE('BoQ Data Entry'!H23:H27)))</f>
        <v/>
      </c>
      <c r="F47" s="32" t="str">
        <f>IF(ISERROR(AVERAGE('BoQ Data Entry'!H28:H32)),"",(AVERAGE('BoQ Data Entry'!H28:H32)))</f>
        <v/>
      </c>
      <c r="G47" s="22" t="str">
        <f>IF(ISERROR(AVERAGE('BoQ Data Entry'!H33:H39)),"",(AVERAGE('BoQ Data Entry'!H33:H39)))</f>
        <v/>
      </c>
      <c r="H47" s="38">
        <f>COUNTIF('BoQ Data Entry'!H10:H39,0)</f>
        <v>0</v>
      </c>
      <c r="I47" s="40">
        <f>COUNTIF('BoQ Data Entry'!H10:H39,1)</f>
        <v>0</v>
      </c>
      <c r="J47" s="42">
        <f>COUNTIF('BoQ Data Entry'!H10:H39,2)</f>
        <v>0</v>
      </c>
    </row>
    <row r="48" spans="1:10" x14ac:dyDescent="0.25">
      <c r="A48" s="65" t="str">
        <f>IF('BoQ Data Entry'!I9&gt;0,'BoQ Data Entry'!I9,"")</f>
        <v/>
      </c>
      <c r="B48" s="22" t="str">
        <f>IF(ISERROR(AVERAGE('BoQ Data Entry'!I10:I15)),"",(AVERAGE('BoQ Data Entry'!I10:I15)))</f>
        <v/>
      </c>
      <c r="C48" s="32" t="str">
        <f>IF(ISERROR(AVERAGE('BoQ Data Entry'!I16:I18)),"",(AVERAGE('BoQ Data Entry'!I16:I18)))</f>
        <v/>
      </c>
      <c r="D48" s="32" t="str">
        <f>IF(ISERROR(AVERAGE('BoQ Data Entry'!I19:I22)),"",(AVERAGE('BoQ Data Entry'!I19:I22)))</f>
        <v/>
      </c>
      <c r="E48" s="32" t="str">
        <f>IF(ISERROR(AVERAGE('BoQ Data Entry'!I23:I27)),"",(AVERAGE('BoQ Data Entry'!I23:I27)))</f>
        <v/>
      </c>
      <c r="F48" s="32" t="str">
        <f>IF(ISERROR(AVERAGE('BoQ Data Entry'!I28:I32)),"",(AVERAGE('BoQ Data Entry'!I28:I32)))</f>
        <v/>
      </c>
      <c r="G48" s="22" t="str">
        <f>IF(ISERROR(AVERAGE('BoQ Data Entry'!I33:I39)),"",(AVERAGE('BoQ Data Entry'!I33:I39)))</f>
        <v/>
      </c>
      <c r="H48" s="39">
        <f>COUNTIF('BoQ Data Entry'!I10:I39,0)</f>
        <v>0</v>
      </c>
      <c r="I48" s="41">
        <f>COUNTIF('BoQ Data Entry'!I10:I39,1)</f>
        <v>0</v>
      </c>
      <c r="J48" s="42">
        <f>COUNTIF('BoQ Data Entry'!I10:I39,2)</f>
        <v>0</v>
      </c>
    </row>
    <row r="49" spans="1:4" x14ac:dyDescent="0.25">
      <c r="A49" s="25"/>
    </row>
    <row r="52" spans="1:4" x14ac:dyDescent="0.25">
      <c r="D52" s="19"/>
    </row>
  </sheetData>
  <sheetProtection selectLockedCells="1" pivotTables="0" selectUnlockedCells="1"/>
  <mergeCells count="3">
    <mergeCell ref="B3:G3"/>
    <mergeCell ref="B4:G4"/>
    <mergeCell ref="B5:G5"/>
  </mergeCells>
  <pageMargins left="0.7" right="0.7" top="0.75" bottom="0.75" header="0.3" footer="0.3"/>
  <pageSetup scale="58" orientation="landscape" horizontalDpi="0" verticalDpi="0" r:id="rId2"/>
  <ignoredErrors>
    <ignoredError sqref="B43:G48" formulaRange="1"/>
  </ignoredErrors>
  <drawing r:id="rId3"/>
  <extLst>
    <ext xmlns:x14="http://schemas.microsoft.com/office/spreadsheetml/2009/9/main" uri="{A8765BA9-456A-4dab-B4F3-ACF838C121DE}">
      <x14:slicerList>
        <x14:slicer r:id="rId4"/>
      </x14:slicerList>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042C2931D3B914AA89D4860A23D77D6" ma:contentTypeVersion="13" ma:contentTypeDescription="Create a new document." ma:contentTypeScope="" ma:versionID="19ff5ea42665fa88fe8699c0e6e5b347">
  <xsd:schema xmlns:xsd="http://www.w3.org/2001/XMLSchema" xmlns:xs="http://www.w3.org/2001/XMLSchema" xmlns:p="http://schemas.microsoft.com/office/2006/metadata/properties" xmlns:ns3="e9552224-5afb-4d87-9d65-e0f98bb3a9db" xmlns:ns4="6eafdaf0-8b81-4d78-9b72-2113fb09318c" targetNamespace="http://schemas.microsoft.com/office/2006/metadata/properties" ma:root="true" ma:fieldsID="fef6768a1c839f7d2714d5a4e12d723b" ns3:_="" ns4:_="">
    <xsd:import namespace="e9552224-5afb-4d87-9d65-e0f98bb3a9db"/>
    <xsd:import namespace="6eafdaf0-8b81-4d78-9b72-2113fb09318c"/>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_activity" minOccurs="0"/>
                <xsd:element ref="ns3:MediaServiceObjectDetectorVersions" minOccurs="0"/>
                <xsd:element ref="ns3:MediaServiceDateTaken" minOccurs="0"/>
                <xsd:element ref="ns3:MediaServiceAutoTags" minOccurs="0"/>
                <xsd:element ref="ns3:MediaServiceGenerationTime" minOccurs="0"/>
                <xsd:element ref="ns3:MediaServiceEventHashCode" minOccurs="0"/>
                <xsd:element ref="ns3:MediaLengthInSecond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9552224-5afb-4d87-9d65-e0f98bb3a9d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_activity" ma:index="13" nillable="true" ma:displayName="_activity" ma:hidden="true" ma:internalName="_activity">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AutoTags" ma:index="16" nillable="true" ma:displayName="Tags" ma:internalName="MediaServiceAutoTags"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eafdaf0-8b81-4d78-9b72-2113fb09318c"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e9552224-5afb-4d87-9d65-e0f98bb3a9db" xsi:nil="true"/>
  </documentManagement>
</p:properties>
</file>

<file path=customXml/itemProps1.xml><?xml version="1.0" encoding="utf-8"?>
<ds:datastoreItem xmlns:ds="http://schemas.openxmlformats.org/officeDocument/2006/customXml" ds:itemID="{A71D9025-51FF-42BE-935D-2EF8450CA91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9552224-5afb-4d87-9d65-e0f98bb3a9db"/>
    <ds:schemaRef ds:uri="6eafdaf0-8b81-4d78-9b72-2113fb09318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E73CFA0-8ADB-4D87-9A43-B94203030DA0}">
  <ds:schemaRefs>
    <ds:schemaRef ds:uri="http://schemas.microsoft.com/sharepoint/v3/contenttype/forms"/>
  </ds:schemaRefs>
</ds:datastoreItem>
</file>

<file path=customXml/itemProps3.xml><?xml version="1.0" encoding="utf-8"?>
<ds:datastoreItem xmlns:ds="http://schemas.openxmlformats.org/officeDocument/2006/customXml" ds:itemID="{33AB0706-10D6-4062-A12D-665FA7329F1B}">
  <ds:schemaRefs>
    <ds:schemaRef ds:uri="http://purl.org/dc/terms/"/>
    <ds:schemaRef ds:uri="http://purl.org/dc/dcmityp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schemas.microsoft.com/office/2006/metadata/properties"/>
    <ds:schemaRef ds:uri="6eafdaf0-8b81-4d78-9b72-2113fb09318c"/>
    <ds:schemaRef ds:uri="e9552224-5afb-4d87-9d65-e0f98bb3a9db"/>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Instructions</vt:lpstr>
      <vt:lpstr>Program Summary</vt:lpstr>
      <vt:lpstr>BoQ Data Entry</vt:lpstr>
      <vt:lpstr>Graph</vt:lpstr>
      <vt:lpstr>'BoQ Data Entry'!_ftnref1</vt:lpstr>
      <vt:lpstr>Graph!Print_Area</vt:lpstr>
      <vt:lpstr>'Program Summary'!Print_Area</vt:lpstr>
    </vt:vector>
  </TitlesOfParts>
  <Company>University of South Florida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Veguilla, Myrna</dc:creator>
  <cp:lastModifiedBy>Myrna Veguilla Figueroa</cp:lastModifiedBy>
  <cp:lastPrinted>2017-06-30T18:00:59Z</cp:lastPrinted>
  <dcterms:created xsi:type="dcterms:W3CDTF">2014-08-14T17:19:06Z</dcterms:created>
  <dcterms:modified xsi:type="dcterms:W3CDTF">2024-05-01T18:48:09Z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0x0101006042C2931D3B914AA89D4860A23D77D6</vt:lpwstr>
  </property>
</Properties>
</file>