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C:\Users\dayanarah\Desktop\"/>
    </mc:Choice>
  </mc:AlternateContent>
  <xr:revisionPtr revIDLastSave="0" documentId="8_{B5DBBFE4-EEA4-4081-8B39-4FBF149EBD39}" xr6:coauthVersionLast="47" xr6:coauthVersionMax="47" xr10:uidLastSave="{00000000-0000-0000-0000-000000000000}"/>
  <bookViews>
    <workbookView xWindow="-120" yWindow="0" windowWidth="21210" windowHeight="16305" xr2:uid="{BC9C7987-9B39-478E-AA80-CF436E5675F5}"/>
  </bookViews>
  <sheets>
    <sheet name="Instructions" sheetId="4" r:id="rId1"/>
    <sheet name="Data Entry" sheetId="1" r:id="rId2"/>
    <sheet name="Summary" sheetId="2" r:id="rId3"/>
    <sheet name="Do Not Use" sheetId="5" state="hidden" r:id="rId4"/>
  </sheets>
  <definedNames>
    <definedName name="_ftn1" localSheetId="1">'Data Entry'!#REF!</definedName>
    <definedName name="_ftnref1" localSheetId="1">'Data Entry'!#REF!</definedName>
    <definedName name="_xlnm.Print_Area" localSheetId="2">Summary!$B$1:$O$180</definedName>
    <definedName name="Slicer_Date">#N/A</definedName>
    <definedName name="Slicer_Date_1">#N/A</definedName>
    <definedName name="Slicer_Date_2">#N/A</definedName>
    <definedName name="Slicer_Date_3">#N/A</definedName>
    <definedName name="Slicer_Date_4">#N/A</definedName>
    <definedName name="Slicer_Date_5">#N/A</definedName>
  </definedNames>
  <calcPr calcId="191029"/>
  <pivotCaches>
    <pivotCache cacheId="1" r:id="rId5"/>
    <pivotCache cacheId="2" r:id="rId6"/>
    <pivotCache cacheId="6" r:id="rId7"/>
  </pivotCaches>
  <extLst>
    <ext xmlns:x14="http://schemas.microsoft.com/office/spreadsheetml/2009/9/main" uri="{BBE1A952-AA13-448e-AADC-164F8A28A991}">
      <x14:slicerCaches>
        <x14:slicerCache r:id="rId8"/>
        <x14:slicerCache r:id="rId9"/>
        <x14:slicerCache r:id="rId10"/>
        <x14:slicerCache r:id="rId11"/>
        <x14:slicerCache r:id="rId12"/>
        <x14:slicerCache r:id="rId13"/>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9" i="2" l="1"/>
  <c r="E138" i="2"/>
  <c r="E137" i="2"/>
  <c r="E136" i="2"/>
  <c r="E135" i="2"/>
  <c r="D139" i="2"/>
  <c r="D138" i="2"/>
  <c r="D137" i="2"/>
  <c r="D136" i="2"/>
  <c r="D135" i="2"/>
  <c r="C139" i="2"/>
  <c r="C138" i="2"/>
  <c r="C137" i="2"/>
  <c r="C136" i="2"/>
  <c r="C135" i="2"/>
  <c r="B2" i="2"/>
  <c r="O14" i="5"/>
  <c r="O13" i="5"/>
  <c r="O12" i="5"/>
  <c r="O11" i="5"/>
  <c r="O10" i="5"/>
  <c r="N14" i="5"/>
  <c r="N13" i="5"/>
  <c r="N12" i="5"/>
  <c r="N11" i="5"/>
  <c r="N10" i="5"/>
  <c r="M11" i="5"/>
  <c r="M12" i="5"/>
  <c r="M13" i="5"/>
  <c r="M14" i="5"/>
  <c r="M10" i="5"/>
  <c r="L14" i="5"/>
  <c r="L13" i="5"/>
  <c r="L12" i="5"/>
  <c r="L11" i="5"/>
  <c r="L10" i="5"/>
  <c r="K14" i="5"/>
  <c r="K13" i="5"/>
  <c r="K12" i="5"/>
  <c r="K11" i="5"/>
  <c r="K10" i="5"/>
  <c r="J14" i="5"/>
  <c r="J13" i="5"/>
  <c r="J12" i="5"/>
  <c r="J11" i="5"/>
  <c r="J10" i="5"/>
  <c r="I14" i="5"/>
  <c r="I13" i="5"/>
  <c r="I12" i="5"/>
  <c r="I11" i="5"/>
  <c r="I10" i="5"/>
  <c r="H11" i="5"/>
  <c r="H12" i="5"/>
  <c r="H13" i="5"/>
  <c r="H14" i="5"/>
  <c r="H10" i="5"/>
  <c r="G14" i="5"/>
  <c r="F14" i="5"/>
  <c r="E14" i="5"/>
  <c r="D14" i="5"/>
  <c r="C14" i="5"/>
  <c r="G13" i="5"/>
  <c r="F13" i="5"/>
  <c r="E13" i="5"/>
  <c r="D13" i="5"/>
  <c r="C13" i="5"/>
  <c r="G10" i="5"/>
  <c r="G12" i="5"/>
  <c r="F12" i="5"/>
  <c r="E12" i="5"/>
  <c r="D12" i="5"/>
  <c r="C12" i="5"/>
  <c r="G11" i="5"/>
  <c r="F11" i="5"/>
  <c r="E11" i="5"/>
  <c r="D11" i="5"/>
  <c r="C11" i="5"/>
  <c r="F10" i="5"/>
  <c r="E10" i="5"/>
  <c r="D10" i="5"/>
  <c r="C10" i="5"/>
  <c r="B14" i="5"/>
  <c r="B13" i="5"/>
  <c r="B12" i="5"/>
  <c r="B11" i="5"/>
  <c r="B10" i="5"/>
  <c r="A14" i="5"/>
  <c r="A13" i="5"/>
  <c r="A12" i="5"/>
  <c r="A11" i="5"/>
  <c r="A10" i="5"/>
  <c r="E6" i="5"/>
  <c r="E5" i="5"/>
  <c r="E4" i="5"/>
  <c r="E3" i="5"/>
  <c r="E2" i="5"/>
  <c r="D6" i="5"/>
  <c r="D5" i="5"/>
  <c r="D4" i="5"/>
  <c r="D3" i="5"/>
  <c r="C6" i="5"/>
  <c r="C5" i="5"/>
  <c r="C4" i="5"/>
  <c r="C3" i="5"/>
  <c r="B5" i="5"/>
  <c r="B6" i="5"/>
  <c r="B4" i="5"/>
  <c r="B3" i="5"/>
  <c r="D2" i="5"/>
  <c r="C2" i="5"/>
  <c r="B2" i="5"/>
  <c r="C40" i="5"/>
  <c r="D40" i="5"/>
  <c r="E40" i="5"/>
  <c r="F40" i="5"/>
  <c r="G40" i="5"/>
  <c r="B40" i="5"/>
  <c r="A40" i="5"/>
  <c r="G19" i="5"/>
  <c r="G20" i="5"/>
  <c r="G21" i="5"/>
  <c r="G22" i="5"/>
  <c r="G23" i="5"/>
  <c r="G24" i="5"/>
  <c r="G25" i="5"/>
  <c r="G26" i="5"/>
  <c r="G27" i="5"/>
  <c r="G28" i="5"/>
  <c r="G29" i="5"/>
  <c r="G30" i="5"/>
  <c r="G31" i="5"/>
  <c r="G32" i="5"/>
  <c r="G33" i="5"/>
  <c r="G34" i="5"/>
  <c r="G35" i="5"/>
  <c r="G36" i="5"/>
  <c r="G37" i="5"/>
  <c r="G38" i="5"/>
  <c r="G39" i="5"/>
  <c r="G42" i="5"/>
  <c r="G43" i="5"/>
  <c r="G44" i="5"/>
  <c r="G45" i="5"/>
  <c r="G46" i="5"/>
  <c r="G47" i="5"/>
  <c r="G48" i="5"/>
  <c r="G49" i="5"/>
  <c r="G51" i="5"/>
  <c r="G52" i="5"/>
  <c r="G53" i="5"/>
  <c r="G54" i="5"/>
  <c r="G55" i="5"/>
  <c r="G56" i="5"/>
  <c r="G57" i="5"/>
  <c r="G58" i="5"/>
  <c r="G59" i="5"/>
  <c r="G60" i="5"/>
  <c r="G62" i="5"/>
  <c r="G63" i="5"/>
  <c r="G64" i="5"/>
  <c r="G65" i="5"/>
  <c r="G66" i="5"/>
  <c r="G67" i="5"/>
  <c r="G18" i="5"/>
  <c r="B19" i="5"/>
  <c r="C19" i="5"/>
  <c r="D19" i="5"/>
  <c r="E19" i="5"/>
  <c r="F19" i="5"/>
  <c r="B20" i="5"/>
  <c r="C20" i="5"/>
  <c r="D20" i="5"/>
  <c r="E20" i="5"/>
  <c r="F20" i="5"/>
  <c r="B21" i="5"/>
  <c r="C21" i="5"/>
  <c r="D21" i="5"/>
  <c r="E21" i="5"/>
  <c r="F21" i="5"/>
  <c r="B22" i="5"/>
  <c r="C22" i="5"/>
  <c r="D22" i="5"/>
  <c r="E22" i="5"/>
  <c r="F22" i="5"/>
  <c r="B23" i="5"/>
  <c r="C23" i="5"/>
  <c r="D23" i="5"/>
  <c r="E23" i="5"/>
  <c r="F23" i="5"/>
  <c r="B24" i="5"/>
  <c r="C24" i="5"/>
  <c r="D24" i="5"/>
  <c r="E24" i="5"/>
  <c r="F24" i="5"/>
  <c r="B25" i="5"/>
  <c r="C25" i="5"/>
  <c r="D25" i="5"/>
  <c r="E25" i="5"/>
  <c r="F25" i="5"/>
  <c r="B26" i="5"/>
  <c r="C26" i="5"/>
  <c r="D26" i="5"/>
  <c r="E26" i="5"/>
  <c r="F26" i="5"/>
  <c r="B27" i="5"/>
  <c r="C27" i="5"/>
  <c r="D27" i="5"/>
  <c r="E27" i="5"/>
  <c r="F27" i="5"/>
  <c r="B28" i="5"/>
  <c r="C28" i="5"/>
  <c r="D28" i="5"/>
  <c r="E28" i="5"/>
  <c r="F28" i="5"/>
  <c r="B29" i="5"/>
  <c r="C29" i="5"/>
  <c r="D29" i="5"/>
  <c r="E29" i="5"/>
  <c r="F29" i="5"/>
  <c r="B30" i="5"/>
  <c r="C30" i="5"/>
  <c r="D30" i="5"/>
  <c r="E30" i="5"/>
  <c r="F30" i="5"/>
  <c r="B31" i="5"/>
  <c r="C31" i="5"/>
  <c r="D31" i="5"/>
  <c r="E31" i="5"/>
  <c r="F31" i="5"/>
  <c r="B32" i="5"/>
  <c r="C32" i="5"/>
  <c r="D32" i="5"/>
  <c r="E32" i="5"/>
  <c r="F32" i="5"/>
  <c r="B33" i="5"/>
  <c r="C33" i="5"/>
  <c r="D33" i="5"/>
  <c r="E33" i="5"/>
  <c r="F33" i="5"/>
  <c r="B34" i="5"/>
  <c r="C34" i="5"/>
  <c r="D34" i="5"/>
  <c r="E34" i="5"/>
  <c r="F34" i="5"/>
  <c r="B35" i="5"/>
  <c r="C35" i="5"/>
  <c r="D35" i="5"/>
  <c r="E35" i="5"/>
  <c r="F35" i="5"/>
  <c r="B36" i="5"/>
  <c r="C36" i="5"/>
  <c r="D36" i="5"/>
  <c r="E36" i="5"/>
  <c r="F36" i="5"/>
  <c r="B37" i="5"/>
  <c r="C37" i="5"/>
  <c r="D37" i="5"/>
  <c r="E37" i="5"/>
  <c r="F37" i="5"/>
  <c r="B38" i="5"/>
  <c r="C38" i="5"/>
  <c r="D38" i="5"/>
  <c r="E38" i="5"/>
  <c r="F38" i="5"/>
  <c r="B39" i="5"/>
  <c r="C39" i="5"/>
  <c r="D39" i="5"/>
  <c r="E39" i="5"/>
  <c r="F39" i="5"/>
  <c r="B42" i="5"/>
  <c r="C42" i="5"/>
  <c r="D42" i="5"/>
  <c r="E42" i="5"/>
  <c r="F42" i="5"/>
  <c r="B43" i="5"/>
  <c r="C43" i="5"/>
  <c r="D43" i="5"/>
  <c r="E43" i="5"/>
  <c r="F43" i="5"/>
  <c r="B44" i="5"/>
  <c r="C44" i="5"/>
  <c r="D44" i="5"/>
  <c r="E44" i="5"/>
  <c r="F44" i="5"/>
  <c r="B45" i="5"/>
  <c r="C45" i="5"/>
  <c r="D45" i="5"/>
  <c r="E45" i="5"/>
  <c r="F45" i="5"/>
  <c r="B46" i="5"/>
  <c r="C46" i="5"/>
  <c r="D46" i="5"/>
  <c r="E46" i="5"/>
  <c r="F46" i="5"/>
  <c r="B47" i="5"/>
  <c r="C47" i="5"/>
  <c r="D47" i="5"/>
  <c r="E47" i="5"/>
  <c r="F47" i="5"/>
  <c r="B48" i="5"/>
  <c r="C48" i="5"/>
  <c r="D48" i="5"/>
  <c r="E48" i="5"/>
  <c r="F48" i="5"/>
  <c r="B49" i="5"/>
  <c r="C49" i="5"/>
  <c r="D49" i="5"/>
  <c r="E49" i="5"/>
  <c r="F49" i="5"/>
  <c r="B51" i="5"/>
  <c r="C51" i="5"/>
  <c r="D51" i="5"/>
  <c r="E51" i="5"/>
  <c r="F51" i="5"/>
  <c r="B52" i="5"/>
  <c r="C52" i="5"/>
  <c r="D52" i="5"/>
  <c r="E52" i="5"/>
  <c r="F52" i="5"/>
  <c r="B53" i="5"/>
  <c r="C53" i="5"/>
  <c r="D53" i="5"/>
  <c r="E53" i="5"/>
  <c r="F53" i="5"/>
  <c r="B54" i="5"/>
  <c r="C54" i="5"/>
  <c r="D54" i="5"/>
  <c r="E54" i="5"/>
  <c r="F54" i="5"/>
  <c r="B55" i="5"/>
  <c r="C55" i="5"/>
  <c r="D55" i="5"/>
  <c r="E55" i="5"/>
  <c r="F55" i="5"/>
  <c r="B56" i="5"/>
  <c r="C56" i="5"/>
  <c r="D56" i="5"/>
  <c r="E56" i="5"/>
  <c r="F56" i="5"/>
  <c r="B57" i="5"/>
  <c r="C57" i="5"/>
  <c r="D57" i="5"/>
  <c r="E57" i="5"/>
  <c r="F57" i="5"/>
  <c r="B58" i="5"/>
  <c r="C58" i="5"/>
  <c r="D58" i="5"/>
  <c r="E58" i="5"/>
  <c r="F58" i="5"/>
  <c r="B59" i="5"/>
  <c r="C59" i="5"/>
  <c r="D59" i="5"/>
  <c r="E59" i="5"/>
  <c r="F59" i="5"/>
  <c r="B60" i="5"/>
  <c r="C60" i="5"/>
  <c r="D60" i="5"/>
  <c r="E60" i="5"/>
  <c r="F60" i="5"/>
  <c r="B62" i="5"/>
  <c r="C62" i="5"/>
  <c r="D62" i="5"/>
  <c r="E62" i="5"/>
  <c r="F62" i="5"/>
  <c r="B63" i="5"/>
  <c r="C63" i="5"/>
  <c r="D63" i="5"/>
  <c r="E63" i="5"/>
  <c r="F63" i="5"/>
  <c r="B64" i="5"/>
  <c r="C64" i="5"/>
  <c r="D64" i="5"/>
  <c r="E64" i="5"/>
  <c r="F64" i="5"/>
  <c r="B65" i="5"/>
  <c r="C65" i="5"/>
  <c r="D65" i="5"/>
  <c r="E65" i="5"/>
  <c r="F65" i="5"/>
  <c r="B66" i="5"/>
  <c r="C66" i="5"/>
  <c r="D66" i="5"/>
  <c r="E66" i="5"/>
  <c r="F66" i="5"/>
  <c r="B67" i="5"/>
  <c r="C67" i="5"/>
  <c r="D67" i="5"/>
  <c r="E67" i="5"/>
  <c r="F67" i="5"/>
  <c r="C18" i="5"/>
  <c r="D18" i="5"/>
  <c r="E18" i="5"/>
  <c r="F18" i="5"/>
  <c r="A19" i="5"/>
  <c r="A20" i="5"/>
  <c r="A21" i="5"/>
  <c r="A22" i="5"/>
  <c r="A23" i="5"/>
  <c r="A24" i="5"/>
  <c r="A25" i="5"/>
  <c r="A26" i="5"/>
  <c r="A27" i="5"/>
  <c r="A28" i="5"/>
  <c r="A29" i="5"/>
  <c r="A30" i="5"/>
  <c r="A31" i="5"/>
  <c r="A32" i="5"/>
  <c r="A33" i="5"/>
  <c r="A34" i="5"/>
  <c r="A35" i="5"/>
  <c r="A36" i="5"/>
  <c r="A37" i="5"/>
  <c r="A38" i="5"/>
  <c r="A39" i="5"/>
  <c r="A42" i="5"/>
  <c r="A43" i="5"/>
  <c r="A44" i="5"/>
  <c r="A45" i="5"/>
  <c r="A46" i="5"/>
  <c r="A47" i="5"/>
  <c r="A48" i="5"/>
  <c r="A49" i="5"/>
  <c r="A51" i="5"/>
  <c r="A52" i="5"/>
  <c r="A53" i="5"/>
  <c r="A54" i="5"/>
  <c r="A55" i="5"/>
  <c r="A56" i="5"/>
  <c r="A57" i="5"/>
  <c r="A58" i="5"/>
  <c r="A59" i="5"/>
  <c r="A60" i="5"/>
  <c r="A62" i="5"/>
  <c r="A63" i="5"/>
  <c r="A64" i="5"/>
  <c r="A65" i="5"/>
  <c r="A66" i="5"/>
  <c r="A67" i="5"/>
  <c r="A18" i="5" l="1"/>
  <c r="B18" i="5"/>
  <c r="C129" i="2" l="1"/>
  <c r="D129" i="2"/>
  <c r="E129" i="2"/>
  <c r="F129" i="2"/>
  <c r="G129" i="2"/>
  <c r="B139" i="2" l="1"/>
  <c r="B138" i="2"/>
  <c r="B137" i="2"/>
  <c r="B136" i="2"/>
  <c r="B135" i="2"/>
  <c r="A6" i="5"/>
  <c r="A5" i="5"/>
  <c r="A4" i="5"/>
  <c r="A3" i="5"/>
  <c r="A2" i="5"/>
  <c r="G132" i="2" l="1"/>
  <c r="F132" i="2"/>
  <c r="E132" i="2"/>
  <c r="D132" i="2"/>
  <c r="C132" i="2"/>
  <c r="G131" i="2"/>
  <c r="F131" i="2"/>
  <c r="E131" i="2"/>
  <c r="D131" i="2"/>
  <c r="C131" i="2"/>
  <c r="G130" i="2"/>
  <c r="F130" i="2"/>
  <c r="E130" i="2"/>
  <c r="D130" i="2"/>
  <c r="C130" i="2"/>
  <c r="B1" i="2" l="1"/>
  <c r="B3" i="2"/>
</calcChain>
</file>

<file path=xl/sharedStrings.xml><?xml version="1.0" encoding="utf-8"?>
<sst xmlns="http://schemas.openxmlformats.org/spreadsheetml/2006/main" count="203" uniqueCount="116">
  <si>
    <t>Team Members:</t>
  </si>
  <si>
    <t>Critical Elements</t>
  </si>
  <si>
    <t>Not in Place</t>
  </si>
  <si>
    <t>In Place</t>
  </si>
  <si>
    <t>Date</t>
  </si>
  <si>
    <t>Not In Place</t>
  </si>
  <si>
    <t>Report Date:</t>
  </si>
  <si>
    <t>Questions/Concerns: veguilla@usf.edu</t>
  </si>
  <si>
    <t>Instructions</t>
  </si>
  <si>
    <t>Benchmarks of Quality</t>
  </si>
  <si>
    <t>Dates</t>
  </si>
  <si>
    <t>Developed by: Myrna Veguilla Figueroa, MSMS, MPH</t>
  </si>
  <si>
    <t>Notes</t>
  </si>
  <si>
    <t>Date 2</t>
  </si>
  <si>
    <t>Date 3</t>
  </si>
  <si>
    <t>Date 4</t>
  </si>
  <si>
    <t>Date 5</t>
  </si>
  <si>
    <t>Date 1</t>
  </si>
  <si>
    <t>Benchmark</t>
  </si>
  <si>
    <t>Summary Tab</t>
  </si>
  <si>
    <t>Data Entry Tab</t>
  </si>
  <si>
    <t>0=not in place</t>
  </si>
  <si>
    <t>Benchmark Status</t>
  </si>
  <si>
    <t>Scoring: 0=Not In Place, 1=Partially in Place, 2=In Place</t>
  </si>
  <si>
    <t>Partially in Place</t>
  </si>
  <si>
    <t>1=partially in place, 2=in place</t>
  </si>
  <si>
    <t>Sector Planning and Implementation Team: 
Benchmarks of Quality (SPLIT-BoQ)
Version 1.0</t>
  </si>
  <si>
    <t>Workbook version 1.0, developed December 2025</t>
  </si>
  <si>
    <t>Sector Planning and Implementation Team: Benchmarks of Quality (SPLIT-BoQ)</t>
  </si>
  <si>
    <t>Sector:</t>
  </si>
  <si>
    <t>SPLIT Membership and Logistics</t>
  </si>
  <si>
    <t>2. The SPLIT has a written mission that addresses the sector implementation of the Pyramid Model and team members can clearly communicate the purpose of the SPLIT.</t>
  </si>
  <si>
    <t>4. Members of the SPLIT have clear roles and responsibilities, including a data coordinator, for contributing to the functioning of the team and achievement of the mission.</t>
  </si>
  <si>
    <t>5. The SPLIT meets at least monthly and documents decisions.</t>
  </si>
  <si>
    <t>3. The SPLIT identifies a team coordinator or co-coordinators to represent the SPLIT, work with team members to facilitate the work of the SPLIT, and coordinate the activities of the professional development network of program implementation coaches and trainers and communication with the SLT.</t>
  </si>
  <si>
    <t>1. The statewide Sector Planning and Implementation Team (SPLIT) has representation from key sector stakeholders (e.g., practitioners, family members, program or agency administrators) invested in promoting the social-emotional skills of young children.</t>
  </si>
  <si>
    <t>6. The SPLIT has a process in place for membership succession and roles including a process for orienting new members.</t>
  </si>
  <si>
    <t>SPLIT Action Planning</t>
  </si>
  <si>
    <t>7. The SPLIT develops a written action plan that addresses all critical elements and guides the work of the team.</t>
  </si>
  <si>
    <t>8. The team reviews the action plan and updates its progress regularly.</t>
  </si>
  <si>
    <t>9. The SPLIT annually reviews its mission/vision statement, team logistics, action-plan outcomes, and other evaluation data and makes revisions as necessary.</t>
  </si>
  <si>
    <t>10. The SPLIT identifies funding sources to cover implementation activities. Funds can be cost-shared, braided, layered, or from community coordinated resources and supported by the SLT.</t>
  </si>
  <si>
    <t>SPLIT Sustainability and Scale-up Planning</t>
  </si>
  <si>
    <t>11. The SPLIT develops a written sector sustainability and scale-up plan based on the critical elements and data from implementation and outcomes.</t>
  </si>
  <si>
    <t>12. The SPLIT reviews its BoQ, sector sustainability and scale-up plan annually. Other documents might be reviewed and updated annually depending on SPLIT priorities and action plans.</t>
  </si>
  <si>
    <t>13. The SPLIT identifies the fiscal resources needed to support new and continuing implementation programs or agencies, including additional
program implementation coaches for sustainability and scale-up.</t>
  </si>
  <si>
    <t>14. The SPLIT considers the needs of low-resource programs and identifies strategies and resources for supporting their participation.</t>
  </si>
  <si>
    <t>SPLIT Communication and Visibility</t>
  </si>
  <si>
    <t>15. Dissemination strategies are identified and implemented to ensure that sector members and the community are aware of activities and accomplishments (e.g., website, newsletters, conferences).</t>
  </si>
  <si>
    <t>16. The SPLIT develops a written communication process for regular feedback from staff who are engaged with Program-Wide Pyramid Model Implementation, including program implementation coaches and implementation sites.</t>
  </si>
  <si>
    <t>17. The SPLIT engages in community outreach to programs or agencies that serve children and families. Outreach efforts can include building partnerships with community leaders to encourage community-wide implementation. [See Community-Wide Benchmarks of Quality]</t>
  </si>
  <si>
    <t>18. The SPLIT uses the annual evaluation report to share progress and outcome data and distributes it to all implementing sites, professional development network, funders, and families.</t>
  </si>
  <si>
    <t>19. The SPLIT engages in celebration and acknowledgement of outcomes and accomplishments annually with community stakeholders and implementation sites.</t>
  </si>
  <si>
    <t>SPLIT &amp; SLT Coordination and Collaboration</t>
  </si>
  <si>
    <t>20. The Team Coordinator serves as a member of the state leadership team(SLT) to share the work of the SPLIT team and communicate state leadership team initiatives back to the SPLIT.</t>
  </si>
  <si>
    <t>Family Participation and Communication</t>
  </si>
  <si>
    <t>21. The SPLIT develops and shares mechanisms for implementing programs or agencies to communicate with families about the initiative.</t>
  </si>
  <si>
    <t>23. The SPLIT develops and shares with implementing programs or agencies, mechanisms for family members to provide feedback at least annually on their experience with Pyramid Model implementation.</t>
  </si>
  <si>
    <t>Sector Planning and Implementation Team (SPLIT)</t>
  </si>
  <si>
    <t>Professional Development Network (PDN) of Trainers and Program Implementation Coaches (PICs)</t>
  </si>
  <si>
    <t>24. The SPLIT establishes a professional development network of Trainers and Program Implementation Coaches (PICs) who work directly with program leadership teams for program-wide implementation of the Pyramid Model in the sector.</t>
  </si>
  <si>
    <t>25. The SPLIT develops an identification process, recruitment, and acceptance criteria for Trainers and PICs.</t>
  </si>
  <si>
    <t>26. The SPLIT maintains a registry of trainers and program implementation coaches that are a member of the professional development network.</t>
  </si>
  <si>
    <t>28. The SPLIT develops a plan to address turnover and replacement of Trainers and PICS.</t>
  </si>
  <si>
    <t>29. The  SPLIT ensures that the PDN of Trainers and Program Implementation Coaches have training and technical assistance competence in the Pyramid Model,  for their roles in sector-specific implementation.</t>
  </si>
  <si>
    <t>30. A sector PIC is available to meet regularly with each emerging program leadership team and, as needed, with established teams.</t>
  </si>
  <si>
    <t>SPLIT &amp; SLT PDN Coordination and Collaboration</t>
  </si>
  <si>
    <t>31. SPLIT provides SLT with a training calendar to create collaborative cross-sector training opportunities.</t>
  </si>
  <si>
    <t>Sector Implementation Sites</t>
  </si>
  <si>
    <t>32. The SPLIT establishes readiness criteria that are used in the recruitment and selection of new implementation sites.</t>
  </si>
  <si>
    <t>33. The SPLIT implements a process to identify and select new implementation sites.</t>
  </si>
  <si>
    <t>34. The SPLIT develops formal agreements for programs or agencies participating in the initiative as implementation sites. The agreement includes the criteria for a Program Leadership team,  practitioner coaches, and the collection of data.</t>
  </si>
  <si>
    <t xml:space="preserve">35. The SPLIT guides implementation sites in identifying resources to support the provision of practice-based coaching to practitioners for the high-fidelity implementation and sustainability of the Pyramid Model. </t>
  </si>
  <si>
    <t>36. The SPLIT supports local leadership teams in identifying resources for the provision of behavior supports, mental health services, and other specialized services that might be needed to assist children with social, emotional, and behavioral support needs and their families.</t>
  </si>
  <si>
    <t>Behavior Support</t>
  </si>
  <si>
    <t>37. The SPLIT establishes a process for implementation sites to access assistance for the provision of behavior supports for children with persistent challenging behavior.</t>
  </si>
  <si>
    <t>38. The SPLIT establishes a recruitment schedule for new programs or agencies to expand the number of implementation sites in the state.</t>
  </si>
  <si>
    <t>39. The SPLIT provides refresher training opportunities for networking with peers from continuing program leadership teams.</t>
  </si>
  <si>
    <t>40. In consultation with the SLT, each sector can identify and coordinate where and how programs or agencies access prevention, promotion, and intervention services.</t>
  </si>
  <si>
    <t>Sustainability and Scale-up</t>
  </si>
  <si>
    <t>SPLIT &amp; SLT Implementation Coordination</t>
  </si>
  <si>
    <t>Data-Informed Decision-Making</t>
  </si>
  <si>
    <t>42. Training, materials, and support are available to Program Coaches, programs, and communities. Training includes what data to collect, why, and how to use the data for making decisions for improving outcomes for children, practitioners, programs, agencies, and communities, as well as how to submit the data.</t>
  </si>
  <si>
    <t>43. The SPLIT develops and implements a process for gathering data from participating sites on their fidelity of implementation and outcomes.</t>
  </si>
  <si>
    <t>44. The SPLIT develops and implements a process for gathering data from trainers and PICs on their fidelity of implementation and outcomes.</t>
  </si>
  <si>
    <t>45. The SPLIT develops and implements a process for regularly reviewing implementation data to identify implementation and professional development needs.</t>
  </si>
  <si>
    <t xml:space="preserve">46. The SPLIT prepares an annual evaluation report on activities and outcomes that includes a summary on the extent to which program-wide implementation is being achieved and sustained, the impact of program-wide implementation on child and family outcomes, practitioner, program outcomes, and the impact of training and coaching. </t>
  </si>
  <si>
    <t>47. The SPLIT develops a written communication process for regular feedback to the SLT to report on the sector's implementation progress and outcome data.</t>
  </si>
  <si>
    <t>Priority?</t>
  </si>
  <si>
    <t>Priority</t>
  </si>
  <si>
    <t>SPLIT Planning and Implementation Team</t>
  </si>
  <si>
    <t>Data-Informed Decision Making</t>
  </si>
  <si>
    <t>PDN of Trainers and PICs</t>
  </si>
  <si>
    <t>SPLIT &amp; SLT Data Coordination and Collaboration</t>
  </si>
  <si>
    <t>41. The SPLIT coordinates with the SLT to employ a technical-assistance plan for ongoing support and resources for the Practitioner Coaches and  implementation sites to ensure high-fidelity implementation.</t>
  </si>
  <si>
    <t xml:space="preserve">27. The SPLIT develops a sector PM training sequence that includes providing ongoing training and support for Trainers and PICs. </t>
  </si>
  <si>
    <t>22. The SPLIT supports programs or agencies to provide training and other activities related to the Pyramid Model to families.</t>
  </si>
  <si>
    <t>Essential Structures for Implementation</t>
  </si>
  <si>
    <t>Essential Structures</t>
  </si>
  <si>
    <t>PDN of Trainers and Program Implementation Coaches</t>
  </si>
  <si>
    <t xml:space="preserve">Sector Implementation Sites </t>
  </si>
  <si>
    <t xml:space="preserve">Data-Informed Decision Making </t>
  </si>
  <si>
    <t xml:space="preserve">SPLIT Planning and Implementation Team </t>
  </si>
  <si>
    <t xml:space="preserve">SPLIT Membership and Logistics </t>
  </si>
  <si>
    <t xml:space="preserve">SPLIT Action Planning </t>
  </si>
  <si>
    <t xml:space="preserve">SPLIT Sustainability and Scale-up Planning </t>
  </si>
  <si>
    <t xml:space="preserve">SPLIT Communication and Visibility </t>
  </si>
  <si>
    <t xml:space="preserve">Family Participation and Communication </t>
  </si>
  <si>
    <t xml:space="preserve">PDN of Trainers and PICs </t>
  </si>
  <si>
    <t xml:space="preserve">SPLIT &amp; SLT PDN Coordination and Collaboration </t>
  </si>
  <si>
    <t xml:space="preserve">Behavior Support </t>
  </si>
  <si>
    <t xml:space="preserve">Sustainability and Scale-up </t>
  </si>
  <si>
    <t xml:space="preserve">SPLIT &amp; SLT Implementation Coordination </t>
  </si>
  <si>
    <t xml:space="preserve">Data-Informed Decision-Making </t>
  </si>
  <si>
    <t xml:space="preserve">SPLIT &amp; SLT Data Coordination and Collaboration </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</si>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</sst>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2"/>
      <color theme="1"/>
      <name val="Arial"/>
      <family val="2"/>
    </font>
    <font>
      <sz val="12"/>
      <color theme="1"/>
      <name val="Calibri"/>
      <family val="2"/>
      <scheme val="minor"/>
    </font>
    <font>
      <b/>
      <sz val="11"/>
      <name val="Calibri"/>
      <family val="2"/>
      <scheme val="minor"/>
    </font>
    <font>
      <sz val="11"/>
      <color rgb="FFC00000"/>
      <name val="Calibri"/>
      <family val="2"/>
      <scheme val="minor"/>
    </font>
    <font>
      <b/>
      <sz val="11"/>
      <color theme="1"/>
      <name val="Calibri"/>
      <family val="2"/>
      <scheme val="minor"/>
    </font>
    <font>
      <i/>
      <sz val="11"/>
      <color theme="1"/>
      <name val="Calibri"/>
      <family val="2"/>
      <scheme val="minor"/>
    </font>
    <font>
      <i/>
      <sz val="11"/>
      <color theme="5"/>
      <name val="Calibri"/>
      <family val="2"/>
      <scheme val="minor"/>
    </font>
    <font>
      <i/>
      <sz val="9"/>
      <color theme="1"/>
      <name val="Calibri"/>
      <family val="2"/>
      <scheme val="minor"/>
    </font>
    <font>
      <b/>
      <sz val="12"/>
      <color theme="1"/>
      <name val="Arial"/>
      <family val="2"/>
    </font>
    <font>
      <b/>
      <sz val="16"/>
      <color theme="1"/>
      <name val="Calibri"/>
      <family val="2"/>
      <scheme val="minor"/>
    </font>
    <font>
      <sz val="11"/>
      <color rgb="FFFF0000"/>
      <name val="Calibri"/>
      <family val="2"/>
      <scheme val="minor"/>
    </font>
    <font>
      <b/>
      <i/>
      <sz val="11"/>
      <color theme="1"/>
      <name val="Calibri"/>
      <family val="2"/>
      <scheme val="minor"/>
    </font>
    <font>
      <b/>
      <sz val="16"/>
      <color theme="1"/>
      <name val="Arial"/>
      <family val="2"/>
    </font>
    <font>
      <b/>
      <sz val="24"/>
      <color theme="1"/>
      <name val="Calibri"/>
      <family val="2"/>
      <scheme val="minor"/>
    </font>
    <font>
      <i/>
      <sz val="11"/>
      <color theme="1"/>
      <name val="Arial"/>
      <family val="2"/>
    </font>
    <font>
      <i/>
      <sz val="12"/>
      <color theme="1"/>
      <name val="Arial"/>
      <family val="2"/>
    </font>
    <font>
      <sz val="11"/>
      <name val="Calibri"/>
      <family val="2"/>
      <scheme val="minor"/>
    </font>
    <font>
      <b/>
      <sz val="12"/>
      <color theme="0"/>
      <name val="Arial"/>
      <family val="2"/>
    </font>
    <font>
      <b/>
      <sz val="12"/>
      <color theme="1"/>
      <name val="Calibri"/>
      <family val="2"/>
    </font>
    <font>
      <i/>
      <sz val="12"/>
      <color theme="1"/>
      <name val="Calibri"/>
      <family val="2"/>
    </font>
    <font>
      <sz val="12"/>
      <color theme="1"/>
      <name val="Calibri"/>
      <family val="2"/>
    </font>
    <font>
      <b/>
      <sz val="24"/>
      <name val="Calibri"/>
      <family val="2"/>
      <scheme val="minor"/>
    </font>
    <font>
      <sz val="24"/>
      <name val="Calibri"/>
      <family val="2"/>
      <scheme val="minor"/>
    </font>
    <font>
      <b/>
      <sz val="18"/>
      <color theme="1"/>
      <name val="Calibri"/>
      <family val="2"/>
      <scheme val="minor"/>
    </font>
    <font>
      <sz val="16"/>
      <color theme="1"/>
      <name val="Arial"/>
      <family val="2"/>
    </font>
    <font>
      <sz val="12"/>
      <color theme="0"/>
      <name val="Arial"/>
      <family val="2"/>
    </font>
    <font>
      <sz val="12"/>
      <color rgb="FFAA0000"/>
      <name val="Calibri"/>
      <family val="2"/>
    </font>
    <font>
      <sz val="12"/>
      <color rgb="FF006222"/>
      <name val="Calibri"/>
      <family val="2"/>
    </font>
    <font>
      <sz val="11"/>
      <color rgb="FF005E00"/>
      <name val="Calibri"/>
      <family val="2"/>
      <scheme val="minor"/>
    </font>
    <font>
      <u/>
      <sz val="11"/>
      <color theme="10"/>
      <name val="Calibri"/>
      <family val="2"/>
      <scheme val="minor"/>
    </font>
    <font>
      <sz val="12"/>
      <color theme="3"/>
      <name val="Calibri"/>
      <family val="2"/>
    </font>
    <font>
      <sz val="11"/>
      <color theme="3"/>
      <name val="Calibri"/>
      <family val="2"/>
      <scheme val="minor"/>
    </font>
    <font>
      <sz val="8"/>
      <name val="Calibri"/>
      <family val="2"/>
      <scheme val="minor"/>
    </font>
  </fonts>
  <fills count="14">
    <fill>
      <patternFill patternType="none"/>
    </fill>
    <fill>
      <patternFill patternType="gray125"/>
    </fill>
    <fill>
      <patternFill patternType="solid">
        <fgColor theme="8" tint="0.79998168889431442"/>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3" tint="0.79998168889431442"/>
        <bgColor indexed="64"/>
      </patternFill>
    </fill>
  </fills>
  <borders count="2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style="medium">
        <color indexed="64"/>
      </bottom>
      <diagonal/>
    </border>
    <border>
      <left/>
      <right/>
      <top style="thin">
        <color indexed="64"/>
      </top>
      <bottom style="medium">
        <color indexed="64"/>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right/>
      <top/>
      <bottom style="hair">
        <color auto="1"/>
      </bottom>
      <diagonal/>
    </border>
    <border>
      <left style="hair">
        <color indexed="64"/>
      </left>
      <right style="hair">
        <color indexed="64"/>
      </right>
      <top style="thin">
        <color indexed="64"/>
      </top>
      <bottom style="medium">
        <color indexed="64"/>
      </bottom>
      <diagonal/>
    </border>
    <border>
      <left/>
      <right/>
      <top/>
      <bottom style="thin">
        <color theme="0" tint="-0.34998626667073579"/>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hair">
        <color indexed="64"/>
      </top>
      <bottom/>
      <diagonal/>
    </border>
    <border>
      <left/>
      <right/>
      <top style="thin">
        <color indexed="64"/>
      </top>
      <bottom style="hair">
        <color indexed="64"/>
      </bottom>
      <diagonal/>
    </border>
    <border>
      <left style="hair">
        <color indexed="64"/>
      </left>
      <right style="hair">
        <color indexed="64"/>
      </right>
      <top/>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style="hair">
        <color indexed="64"/>
      </left>
      <right style="hair">
        <color indexed="64"/>
      </right>
      <top/>
      <bottom style="medium">
        <color indexed="64"/>
      </bottom>
      <diagonal/>
    </border>
  </borders>
  <cellStyleXfs count="4">
    <xf numFmtId="0" fontId="0" fillId="0" borderId="0"/>
    <xf numFmtId="0" fontId="1" fillId="2" borderId="0" applyNumberFormat="0" applyBorder="0" applyAlignment="0" applyProtection="0"/>
    <xf numFmtId="9" fontId="1" fillId="0" borderId="0" applyFont="0" applyFill="0" applyBorder="0" applyAlignment="0" applyProtection="0"/>
    <xf numFmtId="0" fontId="33" fillId="0" borderId="0" applyNumberFormat="0" applyFill="0" applyBorder="0" applyAlignment="0" applyProtection="0"/>
  </cellStyleXfs>
  <cellXfs count="156">
    <xf numFmtId="0" fontId="0" fillId="0" borderId="0" xfId="0"/>
    <xf numFmtId="0" fontId="2" fillId="0" borderId="0" xfId="0" applyFont="1"/>
    <xf numFmtId="0" fontId="2" fillId="0" borderId="0" xfId="0" applyFont="1" applyAlignment="1">
      <alignment horizontal="center" vertical="center"/>
    </xf>
    <xf numFmtId="0" fontId="5" fillId="0" borderId="0" xfId="0" applyFont="1" applyAlignment="1">
      <alignment horizontal="right" vertical="center" wrapText="1"/>
    </xf>
    <xf numFmtId="0" fontId="0" fillId="0" borderId="0" xfId="0" applyAlignment="1">
      <alignment horizontal="center"/>
    </xf>
    <xf numFmtId="9" fontId="1" fillId="0" borderId="0" xfId="2" applyAlignment="1">
      <alignment horizontal="center"/>
    </xf>
    <xf numFmtId="9" fontId="1" fillId="0" borderId="7" xfId="2" applyBorder="1" applyAlignment="1">
      <alignment horizontal="center"/>
    </xf>
    <xf numFmtId="0" fontId="8" fillId="2" borderId="8" xfId="1" applyFont="1" applyBorder="1" applyAlignment="1">
      <alignment horizontal="center" vertical="center" wrapText="1"/>
    </xf>
    <xf numFmtId="0" fontId="7" fillId="0" borderId="0" xfId="0" applyFont="1" applyAlignment="1">
      <alignment horizontal="center" vertical="center"/>
    </xf>
    <xf numFmtId="0" fontId="9" fillId="0" borderId="0" xfId="0" applyFont="1"/>
    <xf numFmtId="22" fontId="9" fillId="0" borderId="0" xfId="0" applyNumberFormat="1" applyFont="1" applyAlignment="1">
      <alignment horizontal="left"/>
    </xf>
    <xf numFmtId="0" fontId="11" fillId="0" borderId="0" xfId="0" applyFont="1"/>
    <xf numFmtId="0" fontId="7" fillId="0" borderId="10" xfId="0" applyFont="1" applyBorder="1" applyAlignment="1">
      <alignment horizontal="center" vertical="center"/>
    </xf>
    <xf numFmtId="2" fontId="0" fillId="0" borderId="3" xfId="0" applyNumberFormat="1" applyBorder="1" applyAlignment="1">
      <alignment horizontal="center" vertical="center"/>
    </xf>
    <xf numFmtId="2" fontId="0" fillId="0" borderId="10" xfId="0" applyNumberFormat="1" applyBorder="1" applyAlignment="1">
      <alignment horizontal="center" vertical="center"/>
    </xf>
    <xf numFmtId="0" fontId="10" fillId="0" borderId="0" xfId="0" applyFont="1" applyAlignment="1">
      <alignment vertical="center" wrapText="1"/>
    </xf>
    <xf numFmtId="0" fontId="14" fillId="0" borderId="0" xfId="0" applyFont="1" applyAlignment="1">
      <alignment vertical="center" wrapText="1"/>
    </xf>
    <xf numFmtId="0" fontId="0" fillId="0" borderId="0" xfId="0" applyProtection="1">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2" fillId="0" borderId="0" xfId="0" applyFont="1" applyAlignment="1">
      <alignment vertical="center" wrapText="1"/>
    </xf>
    <xf numFmtId="0" fontId="17" fillId="0" borderId="0" xfId="0" applyFont="1" applyAlignment="1">
      <alignment wrapText="1"/>
    </xf>
    <xf numFmtId="0" fontId="17" fillId="0" borderId="0" xfId="0" applyFont="1"/>
    <xf numFmtId="0" fontId="15" fillId="0" borderId="0" xfId="0" applyFont="1" applyAlignment="1">
      <alignment vertical="center"/>
    </xf>
    <xf numFmtId="14" fontId="15" fillId="0" borderId="0" xfId="0" applyNumberFormat="1" applyFont="1" applyAlignment="1">
      <alignment vertical="center"/>
    </xf>
    <xf numFmtId="0" fontId="0" fillId="0" borderId="0" xfId="0" applyAlignment="1" applyProtection="1">
      <alignment vertical="center"/>
      <protection locked="0"/>
    </xf>
    <xf numFmtId="0" fontId="8" fillId="0" borderId="0" xfId="0" applyFont="1" applyAlignment="1">
      <alignment vertical="center"/>
    </xf>
    <xf numFmtId="14" fontId="0" fillId="0" borderId="0" xfId="0" applyNumberFormat="1" applyAlignment="1">
      <alignment horizontal="left" vertical="center"/>
    </xf>
    <xf numFmtId="0" fontId="12" fillId="0" borderId="6" xfId="0" applyFont="1" applyBorder="1" applyAlignment="1">
      <alignment vertical="center" wrapText="1"/>
    </xf>
    <xf numFmtId="0" fontId="12" fillId="0" borderId="0" xfId="0" applyFont="1" applyAlignment="1">
      <alignment vertical="center" wrapText="1"/>
    </xf>
    <xf numFmtId="0" fontId="12" fillId="0" borderId="9" xfId="0" applyFont="1" applyBorder="1" applyAlignment="1">
      <alignment vertical="center" wrapText="1"/>
    </xf>
    <xf numFmtId="0" fontId="18" fillId="0" borderId="7" xfId="0" applyFont="1" applyBorder="1" applyProtection="1">
      <protection locked="0"/>
    </xf>
    <xf numFmtId="0" fontId="16" fillId="0" borderId="0" xfId="0" applyFont="1" applyAlignment="1">
      <alignment vertical="center"/>
    </xf>
    <xf numFmtId="0" fontId="2" fillId="0" borderId="0" xfId="0" applyFont="1" applyAlignment="1">
      <alignment horizontal="right" vertical="center" wrapText="1"/>
    </xf>
    <xf numFmtId="0" fontId="16" fillId="0" borderId="0" xfId="0" applyFont="1" applyAlignment="1">
      <alignment horizontal="left" vertical="top"/>
    </xf>
    <xf numFmtId="0" fontId="18" fillId="0" borderId="7" xfId="0" applyFont="1" applyBorder="1" applyAlignment="1" applyProtection="1">
      <alignment horizontal="left" vertical="top"/>
      <protection locked="0"/>
    </xf>
    <xf numFmtId="0" fontId="18" fillId="0" borderId="0" xfId="0" applyFont="1" applyAlignment="1">
      <alignment horizontal="left" vertical="top" wrapText="1"/>
    </xf>
    <xf numFmtId="0" fontId="2" fillId="7" borderId="1"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19" fillId="0" borderId="1"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21" fillId="10" borderId="5" xfId="0" applyFont="1" applyFill="1" applyBorder="1" applyAlignment="1">
      <alignment horizontal="left" vertical="center" wrapText="1"/>
    </xf>
    <xf numFmtId="0" fontId="21" fillId="10" borderId="5" xfId="0" applyFont="1" applyFill="1" applyBorder="1" applyAlignment="1">
      <alignment horizontal="center" vertical="center" wrapText="1"/>
    </xf>
    <xf numFmtId="0" fontId="2" fillId="11" borderId="1" xfId="0" applyFont="1" applyFill="1" applyBorder="1" applyAlignment="1" applyProtection="1">
      <alignment horizontal="center" vertical="center"/>
      <protection locked="0"/>
    </xf>
    <xf numFmtId="0" fontId="2" fillId="11" borderId="2" xfId="0" applyFont="1" applyFill="1" applyBorder="1" applyAlignment="1" applyProtection="1">
      <alignment horizontal="center" vertical="center"/>
      <protection locked="0"/>
    </xf>
    <xf numFmtId="0" fontId="2" fillId="11" borderId="4" xfId="0" applyFont="1" applyFill="1" applyBorder="1" applyAlignment="1" applyProtection="1">
      <alignment horizontal="center" vertical="center"/>
      <protection locked="0"/>
    </xf>
    <xf numFmtId="0" fontId="2" fillId="9" borderId="1" xfId="0" applyFont="1" applyFill="1" applyBorder="1" applyAlignment="1" applyProtection="1">
      <alignment horizontal="center" vertical="center"/>
      <protection locked="0"/>
    </xf>
    <xf numFmtId="0" fontId="2" fillId="9" borderId="2"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12" fillId="0" borderId="0" xfId="0" applyFont="1" applyAlignment="1">
      <alignment vertical="top" wrapText="1"/>
    </xf>
    <xf numFmtId="0" fontId="3" fillId="0" borderId="0" xfId="0" applyFont="1" applyAlignment="1">
      <alignment horizontal="right" vertical="center"/>
    </xf>
    <xf numFmtId="0" fontId="22" fillId="0" borderId="0" xfId="0" applyFont="1" applyAlignment="1">
      <alignment horizontal="right"/>
    </xf>
    <xf numFmtId="0" fontId="8" fillId="6" borderId="8" xfId="1" applyFont="1" applyFill="1" applyBorder="1" applyAlignment="1">
      <alignment horizontal="center" vertical="center" wrapText="1"/>
    </xf>
    <xf numFmtId="0" fontId="10" fillId="0" borderId="0" xfId="0" applyFont="1" applyAlignment="1">
      <alignment vertical="center"/>
    </xf>
    <xf numFmtId="2" fontId="0" fillId="0" borderId="0" xfId="0" applyNumberFormat="1" applyAlignment="1">
      <alignment horizontal="center"/>
    </xf>
    <xf numFmtId="0" fontId="23" fillId="0" borderId="0" xfId="0" applyFont="1" applyAlignment="1">
      <alignment horizontal="left"/>
    </xf>
    <xf numFmtId="22" fontId="5" fillId="0" borderId="7" xfId="0" applyNumberFormat="1" applyFont="1" applyBorder="1" applyAlignment="1">
      <alignment horizontal="left"/>
    </xf>
    <xf numFmtId="0" fontId="24" fillId="0" borderId="0" xfId="0" applyFont="1" applyAlignment="1">
      <alignment horizontal="right"/>
    </xf>
    <xf numFmtId="0" fontId="24" fillId="0" borderId="7" xfId="0" applyFont="1" applyBorder="1" applyAlignment="1">
      <alignment horizontal="left"/>
    </xf>
    <xf numFmtId="164" fontId="25" fillId="4" borderId="8" xfId="0" applyNumberFormat="1" applyFont="1" applyFill="1" applyBorder="1" applyAlignment="1">
      <alignment horizontal="left"/>
    </xf>
    <xf numFmtId="164" fontId="26" fillId="4" borderId="8" xfId="0" applyNumberFormat="1" applyFont="1" applyFill="1" applyBorder="1" applyAlignment="1">
      <alignment horizontal="left"/>
    </xf>
    <xf numFmtId="0" fontId="20" fillId="4" borderId="8" xfId="0" applyFont="1" applyFill="1" applyBorder="1" applyAlignment="1">
      <alignment horizontal="center" vertical="center"/>
    </xf>
    <xf numFmtId="0" fontId="20" fillId="4" borderId="8" xfId="0" applyFont="1" applyFill="1" applyBorder="1"/>
    <xf numFmtId="0" fontId="13" fillId="0" borderId="0" xfId="0" applyFont="1"/>
    <xf numFmtId="0" fontId="27" fillId="0" borderId="7" xfId="0" applyFont="1" applyBorder="1" applyAlignment="1">
      <alignment horizontal="center"/>
    </xf>
    <xf numFmtId="0" fontId="28" fillId="0" borderId="0" xfId="0" applyFont="1" applyAlignment="1">
      <alignment horizontal="center" vertical="center"/>
    </xf>
    <xf numFmtId="0" fontId="29" fillId="10"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30" fillId="0" borderId="0" xfId="0" applyFont="1" applyAlignment="1">
      <alignment horizontal="right" vertical="center" wrapText="1"/>
    </xf>
    <xf numFmtId="0" fontId="31" fillId="0" borderId="7" xfId="0" applyFont="1" applyBorder="1" applyAlignment="1">
      <alignment horizontal="right" vertical="center" wrapText="1"/>
    </xf>
    <xf numFmtId="0" fontId="32" fillId="0" borderId="0" xfId="0" applyFont="1" applyAlignment="1">
      <alignment horizontal="center" vertical="center"/>
    </xf>
    <xf numFmtId="0" fontId="32" fillId="0" borderId="10" xfId="0" applyFont="1" applyBorder="1" applyAlignment="1">
      <alignment horizontal="center" vertical="center"/>
    </xf>
    <xf numFmtId="0" fontId="20" fillId="0" borderId="0" xfId="0" pivotButton="1" applyFont="1"/>
    <xf numFmtId="0" fontId="20" fillId="0" borderId="0" xfId="0" applyFont="1" applyAlignment="1">
      <alignment horizontal="left"/>
    </xf>
    <xf numFmtId="0" fontId="20" fillId="0" borderId="0" xfId="0" applyFont="1"/>
    <xf numFmtId="0" fontId="20" fillId="0" borderId="0" xfId="0" pivotButton="1" applyFont="1" applyAlignment="1">
      <alignment horizontal="left"/>
    </xf>
    <xf numFmtId="0" fontId="20" fillId="0" borderId="0" xfId="0" applyFont="1" applyAlignment="1">
      <alignment horizontal="center"/>
    </xf>
    <xf numFmtId="0" fontId="20" fillId="0" borderId="7" xfId="0" pivotButton="1" applyFont="1" applyBorder="1" applyAlignment="1">
      <alignment horizontal="left"/>
    </xf>
    <xf numFmtId="0" fontId="20" fillId="0" borderId="11" xfId="0" applyFont="1" applyBorder="1" applyAlignment="1">
      <alignment horizontal="left"/>
    </xf>
    <xf numFmtId="2" fontId="20" fillId="0" borderId="11" xfId="0" applyNumberFormat="1" applyFont="1" applyBorder="1" applyAlignment="1">
      <alignment horizontal="center"/>
    </xf>
    <xf numFmtId="0" fontId="20" fillId="0" borderId="10" xfId="0" applyFont="1" applyBorder="1" applyAlignment="1">
      <alignment horizontal="left"/>
    </xf>
    <xf numFmtId="2" fontId="20" fillId="0" borderId="10" xfId="0" applyNumberFormat="1" applyFont="1" applyBorder="1" applyAlignment="1">
      <alignment horizontal="center"/>
    </xf>
    <xf numFmtId="0" fontId="6" fillId="12" borderId="13" xfId="0" applyFont="1" applyFill="1" applyBorder="1"/>
    <xf numFmtId="0" fontId="6" fillId="3" borderId="7" xfId="0"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0" fontId="33" fillId="0" borderId="0" xfId="3" applyProtection="1">
      <protection locked="0"/>
    </xf>
    <xf numFmtId="14" fontId="0" fillId="0" borderId="3" xfId="0" applyNumberFormat="1" applyBorder="1" applyAlignment="1">
      <alignment horizontal="left"/>
    </xf>
    <xf numFmtId="14" fontId="0" fillId="0" borderId="10" xfId="0" applyNumberFormat="1" applyBorder="1" applyAlignment="1">
      <alignment horizontal="left"/>
    </xf>
    <xf numFmtId="14" fontId="12" fillId="9" borderId="14" xfId="0" applyNumberFormat="1" applyFont="1" applyFill="1" applyBorder="1" applyAlignment="1" applyProtection="1">
      <alignment horizontal="center" vertical="center" wrapText="1"/>
      <protection locked="0"/>
    </xf>
    <xf numFmtId="14" fontId="12" fillId="7" borderId="12" xfId="0" applyNumberFormat="1" applyFont="1" applyFill="1" applyBorder="1" applyAlignment="1" applyProtection="1">
      <alignment horizontal="center" vertical="center" wrapText="1"/>
      <protection locked="0"/>
    </xf>
    <xf numFmtId="0" fontId="12" fillId="13" borderId="15" xfId="0" applyFont="1" applyFill="1" applyBorder="1" applyAlignment="1" applyProtection="1">
      <alignment horizontal="center" vertical="center" wrapText="1"/>
      <protection locked="0"/>
    </xf>
    <xf numFmtId="14" fontId="12" fillId="8" borderId="12" xfId="0"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2" fontId="0" fillId="0" borderId="16" xfId="0" applyNumberFormat="1" applyBorder="1" applyAlignment="1">
      <alignment horizontal="center" vertical="center"/>
    </xf>
    <xf numFmtId="2" fontId="0" fillId="0" borderId="17" xfId="0" applyNumberFormat="1" applyBorder="1" applyAlignment="1">
      <alignment horizontal="center" vertical="center"/>
    </xf>
    <xf numFmtId="2" fontId="0" fillId="0" borderId="11" xfId="0" applyNumberFormat="1" applyBorder="1" applyAlignment="1">
      <alignment horizontal="center" vertical="center"/>
    </xf>
    <xf numFmtId="0" fontId="6" fillId="12" borderId="7" xfId="0" applyFont="1" applyFill="1" applyBorder="1" applyAlignment="1">
      <alignment horizontal="center"/>
    </xf>
    <xf numFmtId="0" fontId="34" fillId="0" borderId="0" xfId="0" applyFont="1" applyAlignment="1">
      <alignment horizontal="right" vertical="center" wrapText="1"/>
    </xf>
    <xf numFmtId="0" fontId="35" fillId="0" borderId="0" xfId="0" applyFont="1" applyAlignment="1">
      <alignment horizontal="center" vertical="center"/>
    </xf>
    <xf numFmtId="0" fontId="35" fillId="0" borderId="10" xfId="0" applyFont="1" applyBorder="1" applyAlignment="1">
      <alignment horizontal="center" vertical="center"/>
    </xf>
    <xf numFmtId="14" fontId="12" fillId="5" borderId="12" xfId="0"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0" fontId="12" fillId="0" borderId="21" xfId="0" applyFont="1" applyBorder="1" applyAlignment="1">
      <alignmen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wrapText="1"/>
    </xf>
    <xf numFmtId="0" fontId="2" fillId="9" borderId="22" xfId="0" applyFont="1" applyFill="1" applyBorder="1" applyAlignment="1" applyProtection="1">
      <alignment horizontal="center" vertical="center"/>
      <protection locked="0"/>
    </xf>
    <xf numFmtId="0" fontId="2" fillId="7" borderId="22" xfId="0" applyFont="1" applyFill="1" applyBorder="1" applyAlignment="1" applyProtection="1">
      <alignment horizontal="center" vertical="center"/>
      <protection locked="0"/>
    </xf>
    <xf numFmtId="0" fontId="2" fillId="8" borderId="22" xfId="0" applyFont="1" applyFill="1" applyBorder="1" applyAlignment="1" applyProtection="1">
      <alignment horizontal="center" vertical="center"/>
      <protection locked="0"/>
    </xf>
    <xf numFmtId="0" fontId="2" fillId="5" borderId="22" xfId="0" applyFont="1" applyFill="1" applyBorder="1" applyAlignment="1" applyProtection="1">
      <alignment horizontal="center" vertical="center"/>
      <protection locked="0"/>
    </xf>
    <xf numFmtId="0" fontId="2" fillId="11" borderId="22" xfId="0" applyFont="1" applyFill="1" applyBorder="1" applyAlignment="1" applyProtection="1">
      <alignment horizontal="center" vertical="center"/>
      <protection locked="0"/>
    </xf>
    <xf numFmtId="0" fontId="19" fillId="0" borderId="22" xfId="0" applyFont="1" applyBorder="1" applyAlignment="1" applyProtection="1">
      <alignment horizontal="left" vertical="top" wrapText="1"/>
      <protection locked="0"/>
    </xf>
    <xf numFmtId="0" fontId="4" fillId="0" borderId="23" xfId="0" applyFont="1" applyBorder="1" applyAlignment="1">
      <alignment horizontal="center" vertical="center" wrapText="1"/>
    </xf>
    <xf numFmtId="0" fontId="12" fillId="0" borderId="24" xfId="0" applyFont="1" applyBorder="1" applyAlignment="1">
      <alignment vertical="center" wrapText="1"/>
    </xf>
    <xf numFmtId="0" fontId="12" fillId="6" borderId="21" xfId="0" applyFont="1" applyFill="1" applyBorder="1" applyAlignment="1">
      <alignment horizontal="left" vertical="center"/>
    </xf>
    <xf numFmtId="0" fontId="4" fillId="6" borderId="21" xfId="0" applyFont="1" applyFill="1" applyBorder="1" applyAlignment="1">
      <alignment horizontal="center" vertical="center" wrapText="1"/>
    </xf>
    <xf numFmtId="0" fontId="12" fillId="6" borderId="21" xfId="0" applyFont="1" applyFill="1" applyBorder="1" applyAlignment="1">
      <alignment horizontal="center" vertical="center" wrapText="1"/>
    </xf>
    <xf numFmtId="14" fontId="12" fillId="6" borderId="20" xfId="0" applyNumberFormat="1" applyFont="1" applyFill="1" applyBorder="1" applyAlignment="1" applyProtection="1">
      <alignment horizontal="center" vertical="center" wrapText="1"/>
      <protection locked="0"/>
    </xf>
    <xf numFmtId="14" fontId="12" fillId="6" borderId="22" xfId="0" applyNumberFormat="1" applyFont="1" applyFill="1" applyBorder="1" applyAlignment="1" applyProtection="1">
      <alignment horizontal="center" vertical="center" wrapText="1"/>
      <protection locked="0"/>
    </xf>
    <xf numFmtId="0" fontId="12" fillId="6" borderId="25" xfId="0" applyFont="1" applyFill="1" applyBorder="1" applyAlignment="1" applyProtection="1">
      <alignment horizontal="center" vertical="center" wrapText="1"/>
      <protection locked="0"/>
    </xf>
    <xf numFmtId="0" fontId="12" fillId="0" borderId="19" xfId="0" applyFont="1" applyBorder="1" applyAlignment="1">
      <alignment vertical="center" wrapText="1"/>
    </xf>
    <xf numFmtId="0" fontId="12" fillId="0" borderId="20" xfId="0" applyFont="1" applyBorder="1" applyAlignment="1">
      <alignment vertical="center" wrapText="1"/>
    </xf>
    <xf numFmtId="0" fontId="4" fillId="0" borderId="26" xfId="0" applyFont="1" applyBorder="1" applyAlignment="1">
      <alignment horizontal="center" vertical="center" wrapText="1"/>
    </xf>
    <xf numFmtId="0" fontId="4" fillId="0" borderId="26" xfId="0" applyFont="1" applyBorder="1" applyAlignment="1">
      <alignment vertical="center" wrapText="1"/>
    </xf>
    <xf numFmtId="0" fontId="2" fillId="9" borderId="26" xfId="0" applyFont="1" applyFill="1" applyBorder="1" applyAlignment="1" applyProtection="1">
      <alignment horizontal="center" vertical="center"/>
      <protection locked="0"/>
    </xf>
    <xf numFmtId="0" fontId="2" fillId="7" borderId="26" xfId="0" applyFont="1" applyFill="1" applyBorder="1" applyAlignment="1" applyProtection="1">
      <alignment horizontal="center" vertical="center"/>
      <protection locked="0"/>
    </xf>
    <xf numFmtId="0" fontId="2" fillId="8" borderId="26" xfId="0"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11" borderId="26" xfId="0" applyFont="1" applyFill="1" applyBorder="1" applyAlignment="1" applyProtection="1">
      <alignment horizontal="center" vertical="center"/>
      <protection locked="0"/>
    </xf>
    <xf numFmtId="0" fontId="19" fillId="0" borderId="26" xfId="0" applyFont="1" applyBorder="1" applyAlignment="1" applyProtection="1">
      <alignment horizontal="left" vertical="top" wrapText="1"/>
      <protection locked="0"/>
    </xf>
    <xf numFmtId="0" fontId="12" fillId="6" borderId="2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1" fillId="10" borderId="5"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0" fillId="0" borderId="0" xfId="0" applyAlignment="1">
      <alignment horizontal="right"/>
    </xf>
    <xf numFmtId="14" fontId="0" fillId="0" borderId="0" xfId="0" applyNumberFormat="1" applyAlignment="1">
      <alignment horizontal="left"/>
    </xf>
    <xf numFmtId="2" fontId="0" fillId="0" borderId="0" xfId="0" applyNumberFormat="1" applyAlignment="1">
      <alignment horizontal="center" vertical="center"/>
    </xf>
    <xf numFmtId="0" fontId="8" fillId="7" borderId="8" xfId="1" applyFont="1" applyFill="1" applyBorder="1" applyAlignment="1">
      <alignment horizontal="center" vertical="center" wrapText="1"/>
    </xf>
    <xf numFmtId="0" fontId="0" fillId="0" borderId="10" xfId="0" applyBorder="1"/>
    <xf numFmtId="0" fontId="20" fillId="0" borderId="7" xfId="0" applyFont="1" applyBorder="1" applyAlignment="1">
      <alignment horizontal="center"/>
    </xf>
    <xf numFmtId="0" fontId="27" fillId="0" borderId="0" xfId="0" applyFont="1" applyAlignment="1">
      <alignment horizontal="left"/>
    </xf>
  </cellXfs>
  <cellStyles count="4">
    <cellStyle name="20% - Accent5" xfId="1" builtinId="46"/>
    <cellStyle name="Hyperlink" xfId="3" builtinId="8"/>
    <cellStyle name="Normal" xfId="0" builtinId="0"/>
    <cellStyle name="Percent" xfId="2" builtinId="5"/>
  </cellStyles>
  <dxfs count="41">
    <dxf>
      <numFmt numFmtId="2" formatCode="0.0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alignment horizontal="left"/>
    </dxf>
    <dxf>
      <alignment horizontal="left"/>
    </dxf>
    <dxf>
      <font>
        <color auto="1"/>
      </font>
    </dxf>
    <dxf>
      <font>
        <color auto="1"/>
      </font>
    </dxf>
    <dxf>
      <font>
        <color auto="1"/>
      </font>
    </dxf>
    <dxf>
      <font>
        <color auto="1"/>
      </font>
    </dxf>
    <dxf>
      <font>
        <color auto="1"/>
      </font>
    </dxf>
    <dxf>
      <font>
        <color auto="1"/>
      </font>
    </dxf>
    <dxf>
      <border>
        <bottom style="thin">
          <color indexed="64"/>
        </bottom>
      </border>
    </dxf>
    <dxf>
      <alignment horizontal="center"/>
    </dxf>
    <dxf>
      <border>
        <bottom style="hair">
          <color indexed="64"/>
        </bottom>
        <horizontal style="hair">
          <color indexed="64"/>
        </horizontal>
      </border>
    </dxf>
    <dxf>
      <alignment horizontal="center"/>
    </dxf>
    <dxf>
      <alignment horizontal="center"/>
    </dxf>
    <dxf>
      <alignment horizontal="center"/>
    </dxf>
    <dxf>
      <numFmt numFmtId="2" formatCode="0.00"/>
    </dxf>
    <dxf>
      <font>
        <color auto="1"/>
      </font>
    </dxf>
    <dxf>
      <border>
        <bottom style="hair">
          <color indexed="64"/>
        </bottom>
        <horizontal style="hair">
          <color indexed="64"/>
        </horizontal>
      </border>
    </dxf>
    <dxf>
      <alignment horizontal="center"/>
    </dxf>
    <dxf>
      <border>
        <bottom style="thin">
          <color indexed="64"/>
        </bottom>
      </border>
    </dxf>
    <dxf>
      <font>
        <color auto="1"/>
      </font>
    </dxf>
    <dxf>
      <font>
        <color auto="1"/>
      </font>
    </dxf>
    <dxf>
      <font>
        <color auto="1"/>
      </font>
    </dxf>
    <dxf>
      <font>
        <color auto="1"/>
      </font>
    </dxf>
    <dxf>
      <font>
        <color auto="1"/>
      </font>
    </dxf>
    <dxf>
      <font>
        <color auto="1"/>
      </font>
    </dxf>
    <dxf>
      <alignment horizontal="left"/>
    </dxf>
    <dxf>
      <alignment horizontal="left"/>
    </dxf>
    <dxf>
      <border>
        <bottom style="thin">
          <color indexed="64"/>
        </bottom>
      </border>
    </dxf>
    <dxf>
      <alignment horizontal="center" readingOrder="0"/>
    </dxf>
    <dxf>
      <border>
        <bottom style="hair">
          <color auto="1"/>
        </bottom>
        <horizontal style="hair">
          <color auto="1"/>
        </horizontal>
      </border>
    </dxf>
    <dxf>
      <alignment horizontal="center" readingOrder="0"/>
    </dxf>
    <dxf>
      <alignment horizontal="center" readingOrder="0"/>
    </dxf>
    <dxf>
      <alignment horizontal="center" readingOrder="0"/>
    </dxf>
    <dxf>
      <numFmt numFmtId="2" formatCode="0.00"/>
    </dxf>
  </dxfs>
  <tableStyles count="0" defaultTableStyle="TableStyleMedium2" defaultPivotStyle="PivotStyleLight16"/>
  <colors>
    <mruColors>
      <color rgb="FFFFFFCC"/>
      <color rgb="FFF1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microsoft.com/office/2007/relationships/slicerCache" Target="slicerCaches/slicerCache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4.xml"/><Relationship Id="rId5" Type="http://schemas.openxmlformats.org/officeDocument/2006/relationships/pivotCacheDefinition" Target="pivotCache/pivotCacheDefinition1.xml"/><Relationship Id="rId15" Type="http://schemas.openxmlformats.org/officeDocument/2006/relationships/styles" Target="styles.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[ncpmi_split_boq_v1.0_blank.xlsx]Summary!Critical Elements</c:name>
    <c:fmtId val="0"/>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Sector Planning</a:t>
            </a:r>
            <a:r>
              <a:rPr lang="en-US" sz="1800" b="1" baseline="0"/>
              <a:t> and Implementation Team: </a:t>
            </a:r>
            <a:r>
              <a:rPr lang="en-US" sz="1800" b="1"/>
              <a:t>Benchmarks of Quality (SPLIT-BoQ)</a:t>
            </a:r>
            <a:br>
              <a:rPr lang="en-US" sz="1800" b="1"/>
            </a:br>
            <a:r>
              <a:rPr lang="en-US" sz="1800" b="1"/>
              <a:t>Essential Structures for Implementation</a:t>
            </a:r>
          </a:p>
        </c:rich>
      </c:tx>
      <c:overlay val="0"/>
      <c:spPr>
        <a:noFill/>
        <a:ln>
          <a:noFill/>
        </a:ln>
        <a:effectLst/>
      </c:spPr>
    </c:title>
    <c:autoTitleDeleted val="0"/>
    <c:pivotFmts>
      <c:pivotFmt>
        <c:idx val="0"/>
        <c:spPr>
          <a:solidFill>
            <a:schemeClr val="accent1"/>
          </a:solidFill>
          <a:ln>
            <a:noFill/>
          </a:ln>
          <a:effectLst/>
        </c:spPr>
        <c:marker>
          <c:symbol val="none"/>
        </c:marker>
      </c:pivotFmt>
      <c:pivotFmt>
        <c:idx val="1"/>
        <c:spPr>
          <a:solidFill>
            <a:schemeClr val="accent2"/>
          </a:solidFill>
          <a:ln>
            <a:noFill/>
          </a:ln>
          <a:effectLst/>
        </c:spPr>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
        <c:idx val="28"/>
        <c:marker>
          <c:symbol val="none"/>
        </c:marker>
      </c:pivotFmt>
      <c:pivotFmt>
        <c:idx val="29"/>
        <c:marker>
          <c:symbol val="none"/>
        </c:marker>
      </c:pivotFmt>
      <c:pivotFmt>
        <c:idx val="30"/>
        <c:marker>
          <c:symbol val="none"/>
        </c:marker>
        <c:dLbl>
          <c:idx val="0"/>
          <c:delete val="1"/>
          <c:extLst>
            <c:ext xmlns:c15="http://schemas.microsoft.com/office/drawing/2012/chart" uri="{CE6537A1-D6FC-4f65-9D91-7224C49458BB}"/>
          </c:extLst>
        </c:dLbl>
      </c:pivotFmt>
      <c:pivotFmt>
        <c:idx val="31"/>
        <c:marker>
          <c:symbol val="none"/>
        </c:marker>
        <c:dLbl>
          <c:idx val="0"/>
          <c:delete val="1"/>
          <c:extLst>
            <c:ext xmlns:c15="http://schemas.microsoft.com/office/drawing/2012/chart" uri="{CE6537A1-D6FC-4f65-9D91-7224C49458BB}"/>
          </c:extLst>
        </c:dLbl>
      </c:pivotFmt>
      <c:pivotFmt>
        <c:idx val="32"/>
        <c:marker>
          <c:symbol val="none"/>
        </c:marker>
        <c:dLbl>
          <c:idx val="0"/>
          <c:delete val="1"/>
          <c:extLst>
            <c:ext xmlns:c15="http://schemas.microsoft.com/office/drawing/2012/chart" uri="{CE6537A1-D6FC-4f65-9D91-7224C49458BB}"/>
          </c:extLst>
        </c:dLbl>
      </c:pivotFmt>
      <c:pivotFmt>
        <c:idx val="33"/>
        <c:marker>
          <c:symbol val="none"/>
        </c:marker>
      </c:pivotFmt>
      <c:pivotFmt>
        <c:idx val="34"/>
        <c:marker>
          <c:symbol val="none"/>
        </c:marker>
        <c:dLbl>
          <c:idx val="0"/>
          <c:delete val="1"/>
          <c:extLst>
            <c:ext xmlns:c15="http://schemas.microsoft.com/office/drawing/2012/chart" uri="{CE6537A1-D6FC-4f65-9D91-7224C49458BB}"/>
          </c:extLst>
        </c:dLbl>
      </c:pivotFmt>
      <c:pivotFmt>
        <c:idx val="35"/>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6"/>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7"/>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8"/>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9"/>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8"/>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9"/>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0"/>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2"/>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3"/>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8"/>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9"/>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0"/>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1"/>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2"/>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3"/>
        <c:marker>
          <c:symbol val="none"/>
        </c:marker>
      </c:pivotFmt>
      <c:pivotFmt>
        <c:idx val="64"/>
        <c:marker>
          <c:symbol val="none"/>
        </c:marker>
      </c:pivotFmt>
      <c:pivotFmt>
        <c:idx val="65"/>
        <c:marker>
          <c:symbol val="none"/>
        </c:marker>
      </c:pivotFmt>
      <c:pivotFmt>
        <c:idx val="6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8"/>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9"/>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0"/>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2"/>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3"/>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8"/>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8302055406613055E-3"/>
          <c:y val="0.19718100790100465"/>
          <c:w val="0.97944593386952639"/>
          <c:h val="0.68218772139343764"/>
        </c:manualLayout>
      </c:layout>
      <c:barChart>
        <c:barDir val="col"/>
        <c:grouping val="clustered"/>
        <c:varyColors val="0"/>
        <c:ser>
          <c:idx val="0"/>
          <c:order val="0"/>
          <c:tx>
            <c:strRef>
              <c:f>Summary!$C$47:$C$48</c:f>
              <c:strCache>
                <c:ptCount val="1"/>
                <c:pt idx="0">
                  <c:v>Date 1</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Summary!$B$49:$B$52</c:f>
              <c:strCache>
                <c:ptCount val="4"/>
                <c:pt idx="0">
                  <c:v>SPLIT Planning and Implementation Team </c:v>
                </c:pt>
                <c:pt idx="1">
                  <c:v>PDN of Trainers and Program Implementation Coaches</c:v>
                </c:pt>
                <c:pt idx="2">
                  <c:v>Sector Implementation Sites </c:v>
                </c:pt>
                <c:pt idx="3">
                  <c:v>Data-Informed Decision Making </c:v>
                </c:pt>
              </c:strCache>
            </c:strRef>
          </c:cat>
          <c:val>
            <c:numRef>
              <c:f>Summary!$C$49:$C$52</c:f>
              <c:numCache>
                <c:formatCode>0.00</c:formatCode>
                <c:ptCount val="4"/>
                <c:pt idx="0">
                  <c:v>0</c:v>
                </c:pt>
                <c:pt idx="1">
                  <c:v>0</c:v>
                </c:pt>
                <c:pt idx="2">
                  <c:v>0</c:v>
                </c:pt>
                <c:pt idx="3">
                  <c:v>0</c:v>
                </c:pt>
              </c:numCache>
            </c:numRef>
          </c:val>
          <c:extLst>
            <c:ext xmlns:c16="http://schemas.microsoft.com/office/drawing/2014/chart" uri="{C3380CC4-5D6E-409C-BE32-E72D297353CC}">
              <c16:uniqueId val="{0000000B-D63B-4EB3-8BD8-B9AD072147DA}"/>
            </c:ext>
          </c:extLst>
        </c:ser>
        <c:ser>
          <c:idx val="1"/>
          <c:order val="1"/>
          <c:tx>
            <c:strRef>
              <c:f>Summary!$D$47:$D$48</c:f>
              <c:strCache>
                <c:ptCount val="1"/>
                <c:pt idx="0">
                  <c:v>Date 2</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Summary!$B$49:$B$52</c:f>
              <c:strCache>
                <c:ptCount val="4"/>
                <c:pt idx="0">
                  <c:v>SPLIT Planning and Implementation Team </c:v>
                </c:pt>
                <c:pt idx="1">
                  <c:v>PDN of Trainers and Program Implementation Coaches</c:v>
                </c:pt>
                <c:pt idx="2">
                  <c:v>Sector Implementation Sites </c:v>
                </c:pt>
                <c:pt idx="3">
                  <c:v>Data-Informed Decision Making </c:v>
                </c:pt>
              </c:strCache>
            </c:strRef>
          </c:cat>
          <c:val>
            <c:numRef>
              <c:f>Summary!$D$49:$D$52</c:f>
              <c:numCache>
                <c:formatCode>0.00</c:formatCode>
                <c:ptCount val="4"/>
                <c:pt idx="0">
                  <c:v>0</c:v>
                </c:pt>
                <c:pt idx="1">
                  <c:v>0</c:v>
                </c:pt>
                <c:pt idx="2">
                  <c:v>0</c:v>
                </c:pt>
                <c:pt idx="3">
                  <c:v>0</c:v>
                </c:pt>
              </c:numCache>
            </c:numRef>
          </c:val>
          <c:extLst>
            <c:ext xmlns:c16="http://schemas.microsoft.com/office/drawing/2014/chart" uri="{C3380CC4-5D6E-409C-BE32-E72D297353CC}">
              <c16:uniqueId val="{00000010-D63B-4EB3-8BD8-B9AD072147DA}"/>
            </c:ext>
          </c:extLst>
        </c:ser>
        <c:ser>
          <c:idx val="2"/>
          <c:order val="2"/>
          <c:tx>
            <c:strRef>
              <c:f>Summary!$E$47:$E$48</c:f>
              <c:strCache>
                <c:ptCount val="1"/>
                <c:pt idx="0">
                  <c:v>Date 3</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Summary!$B$49:$B$52</c:f>
              <c:strCache>
                <c:ptCount val="4"/>
                <c:pt idx="0">
                  <c:v>SPLIT Planning and Implementation Team </c:v>
                </c:pt>
                <c:pt idx="1">
                  <c:v>PDN of Trainers and Program Implementation Coaches</c:v>
                </c:pt>
                <c:pt idx="2">
                  <c:v>Sector Implementation Sites </c:v>
                </c:pt>
                <c:pt idx="3">
                  <c:v>Data-Informed Decision Making </c:v>
                </c:pt>
              </c:strCache>
            </c:strRef>
          </c:cat>
          <c:val>
            <c:numRef>
              <c:f>Summary!$E$49:$E$52</c:f>
              <c:numCache>
                <c:formatCode>0.00</c:formatCode>
                <c:ptCount val="4"/>
                <c:pt idx="0">
                  <c:v>0</c:v>
                </c:pt>
                <c:pt idx="1">
                  <c:v>0</c:v>
                </c:pt>
                <c:pt idx="2">
                  <c:v>0</c:v>
                </c:pt>
                <c:pt idx="3">
                  <c:v>0</c:v>
                </c:pt>
              </c:numCache>
            </c:numRef>
          </c:val>
          <c:extLst>
            <c:ext xmlns:c16="http://schemas.microsoft.com/office/drawing/2014/chart" uri="{C3380CC4-5D6E-409C-BE32-E72D297353CC}">
              <c16:uniqueId val="{00000011-D63B-4EB3-8BD8-B9AD072147DA}"/>
            </c:ext>
          </c:extLst>
        </c:ser>
        <c:ser>
          <c:idx val="3"/>
          <c:order val="3"/>
          <c:tx>
            <c:strRef>
              <c:f>Summary!$F$47:$F$48</c:f>
              <c:strCache>
                <c:ptCount val="1"/>
                <c:pt idx="0">
                  <c:v>Date 4</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Summary!$B$49:$B$52</c:f>
              <c:strCache>
                <c:ptCount val="4"/>
                <c:pt idx="0">
                  <c:v>SPLIT Planning and Implementation Team </c:v>
                </c:pt>
                <c:pt idx="1">
                  <c:v>PDN of Trainers and Program Implementation Coaches</c:v>
                </c:pt>
                <c:pt idx="2">
                  <c:v>Sector Implementation Sites </c:v>
                </c:pt>
                <c:pt idx="3">
                  <c:v>Data-Informed Decision Making </c:v>
                </c:pt>
              </c:strCache>
            </c:strRef>
          </c:cat>
          <c:val>
            <c:numRef>
              <c:f>Summary!$F$49:$F$52</c:f>
              <c:numCache>
                <c:formatCode>0.00</c:formatCode>
                <c:ptCount val="4"/>
                <c:pt idx="0">
                  <c:v>0</c:v>
                </c:pt>
                <c:pt idx="1">
                  <c:v>0</c:v>
                </c:pt>
                <c:pt idx="2">
                  <c:v>0</c:v>
                </c:pt>
                <c:pt idx="3">
                  <c:v>0</c:v>
                </c:pt>
              </c:numCache>
            </c:numRef>
          </c:val>
          <c:extLst>
            <c:ext xmlns:c16="http://schemas.microsoft.com/office/drawing/2014/chart" uri="{C3380CC4-5D6E-409C-BE32-E72D297353CC}">
              <c16:uniqueId val="{00000012-D63B-4EB3-8BD8-B9AD072147DA}"/>
            </c:ext>
          </c:extLst>
        </c:ser>
        <c:ser>
          <c:idx val="4"/>
          <c:order val="4"/>
          <c:tx>
            <c:strRef>
              <c:f>Summary!$G$47:$G$48</c:f>
              <c:strCache>
                <c:ptCount val="1"/>
                <c:pt idx="0">
                  <c:v>Date 5</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Summary!$B$49:$B$52</c:f>
              <c:strCache>
                <c:ptCount val="4"/>
                <c:pt idx="0">
                  <c:v>SPLIT Planning and Implementation Team </c:v>
                </c:pt>
                <c:pt idx="1">
                  <c:v>PDN of Trainers and Program Implementation Coaches</c:v>
                </c:pt>
                <c:pt idx="2">
                  <c:v>Sector Implementation Sites </c:v>
                </c:pt>
                <c:pt idx="3">
                  <c:v>Data-Informed Decision Making </c:v>
                </c:pt>
              </c:strCache>
            </c:strRef>
          </c:cat>
          <c:val>
            <c:numRef>
              <c:f>Summary!$G$49:$G$52</c:f>
              <c:numCache>
                <c:formatCode>0.00</c:formatCode>
                <c:ptCount val="4"/>
                <c:pt idx="0">
                  <c:v>0</c:v>
                </c:pt>
                <c:pt idx="1">
                  <c:v>0</c:v>
                </c:pt>
                <c:pt idx="2">
                  <c:v>0</c:v>
                </c:pt>
                <c:pt idx="3">
                  <c:v>0</c:v>
                </c:pt>
              </c:numCache>
            </c:numRef>
          </c:val>
          <c:extLst>
            <c:ext xmlns:c16="http://schemas.microsoft.com/office/drawing/2014/chart" uri="{C3380CC4-5D6E-409C-BE32-E72D297353CC}">
              <c16:uniqueId val="{00000013-D63B-4EB3-8BD8-B9AD072147DA}"/>
            </c:ext>
          </c:extLst>
        </c:ser>
        <c:dLbls>
          <c:dLblPos val="outEnd"/>
          <c:showLegendKey val="0"/>
          <c:showVal val="1"/>
          <c:showCatName val="0"/>
          <c:showSerName val="0"/>
          <c:showPercent val="0"/>
          <c:showBubbleSize val="0"/>
        </c:dLbls>
        <c:gapWidth val="219"/>
        <c:overlap val="-27"/>
        <c:axId val="402303008"/>
        <c:axId val="1"/>
      </c:barChart>
      <c:catAx>
        <c:axId val="40230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noMultiLvlLbl val="0"/>
      </c:catAx>
      <c:valAx>
        <c:axId val="1"/>
        <c:scaling>
          <c:orientation val="minMax"/>
          <c:max val="2"/>
        </c:scaling>
        <c:delete val="1"/>
        <c:axPos val="l"/>
        <c:numFmt formatCode="0.00" sourceLinked="1"/>
        <c:majorTickMark val="none"/>
        <c:minorTickMark val="none"/>
        <c:tickLblPos val="nextTo"/>
        <c:crossAx val="402303008"/>
        <c:crosses val="autoZero"/>
        <c:crossBetween val="between"/>
      </c:valAx>
      <c:spPr>
        <a:noFill/>
        <a:ln w="25400">
          <a:noFill/>
        </a:ln>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Sector Planning and Implementation Team: Benchmarks of Quality (SPLIT-BoQ)</a:t>
            </a:r>
          </a:p>
        </c:rich>
      </c:tx>
      <c:overlay val="0"/>
      <c:spPr>
        <a:noFill/>
        <a:ln>
          <a:noFill/>
        </a:ln>
        <a:effectLst/>
      </c:spPr>
    </c:title>
    <c:autoTitleDeleted val="0"/>
    <c:plotArea>
      <c:layout/>
      <c:barChart>
        <c:barDir val="col"/>
        <c:grouping val="percentStacked"/>
        <c:varyColors val="0"/>
        <c:ser>
          <c:idx val="0"/>
          <c:order val="0"/>
          <c:tx>
            <c:strRef>
              <c:f>Summary!$B$130</c:f>
              <c:strCache>
                <c:ptCount val="1"/>
                <c:pt idx="0">
                  <c:v>Not in Place</c:v>
                </c:pt>
              </c:strCache>
            </c:strRef>
          </c:tx>
          <c:spPr>
            <a:solidFill>
              <a:schemeClr val="accent2"/>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Summary!$C$129:$G$129</c:f>
              <c:strCache>
                <c:ptCount val="5"/>
                <c:pt idx="0">
                  <c:v>Date 1</c:v>
                </c:pt>
                <c:pt idx="1">
                  <c:v>Date 2</c:v>
                </c:pt>
                <c:pt idx="2">
                  <c:v>Date 3</c:v>
                </c:pt>
                <c:pt idx="3">
                  <c:v>Date 4</c:v>
                </c:pt>
                <c:pt idx="4">
                  <c:v>Date 5</c:v>
                </c:pt>
              </c:strCache>
            </c:strRef>
          </c:cat>
          <c:val>
            <c:numRef>
              <c:f>Summary!$C$130:$G$130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6D7-4D3E-9CB5-22823D77214F}"/>
            </c:ext>
          </c:extLst>
        </c:ser>
        <c:ser>
          <c:idx val="1"/>
          <c:order val="1"/>
          <c:tx>
            <c:strRef>
              <c:f>Summary!$B$131</c:f>
              <c:strCache>
                <c:ptCount val="1"/>
                <c:pt idx="0">
                  <c:v>Partially in Place</c:v>
                </c:pt>
              </c:strCache>
            </c:strRef>
          </c:tx>
          <c:spPr>
            <a:solidFill>
              <a:schemeClr val="accent1"/>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Summary!$C$129:$G$129</c:f>
              <c:strCache>
                <c:ptCount val="5"/>
                <c:pt idx="0">
                  <c:v>Date 1</c:v>
                </c:pt>
                <c:pt idx="1">
                  <c:v>Date 2</c:v>
                </c:pt>
                <c:pt idx="2">
                  <c:v>Date 3</c:v>
                </c:pt>
                <c:pt idx="3">
                  <c:v>Date 4</c:v>
                </c:pt>
                <c:pt idx="4">
                  <c:v>Date 5</c:v>
                </c:pt>
              </c:strCache>
            </c:strRef>
          </c:cat>
          <c:val>
            <c:numRef>
              <c:f>Summary!$C$131:$G$131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76D7-4D3E-9CB5-22823D77214F}"/>
            </c:ext>
          </c:extLst>
        </c:ser>
        <c:ser>
          <c:idx val="2"/>
          <c:order val="2"/>
          <c:tx>
            <c:strRef>
              <c:f>Summary!$B$132</c:f>
              <c:strCache>
                <c:ptCount val="1"/>
                <c:pt idx="0">
                  <c:v>In Place</c:v>
                </c:pt>
              </c:strCache>
            </c:strRef>
          </c:tx>
          <c:spPr>
            <a:solidFill>
              <a:schemeClr val="accent3"/>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Summary!$C$129:$G$129</c:f>
              <c:strCache>
                <c:ptCount val="5"/>
                <c:pt idx="0">
                  <c:v>Date 1</c:v>
                </c:pt>
                <c:pt idx="1">
                  <c:v>Date 2</c:v>
                </c:pt>
                <c:pt idx="2">
                  <c:v>Date 3</c:v>
                </c:pt>
                <c:pt idx="3">
                  <c:v>Date 4</c:v>
                </c:pt>
                <c:pt idx="4">
                  <c:v>Date 5</c:v>
                </c:pt>
              </c:strCache>
            </c:strRef>
          </c:cat>
          <c:val>
            <c:numRef>
              <c:f>Summary!$C$132:$G$132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76D7-4D3E-9CB5-22823D77214F}"/>
            </c:ext>
          </c:extLst>
        </c:ser>
        <c:dLbls>
          <c:dLblPos val="ctr"/>
          <c:showLegendKey val="0"/>
          <c:showVal val="1"/>
          <c:showCatName val="0"/>
          <c:showSerName val="0"/>
          <c:showPercent val="0"/>
          <c:showBubbleSize val="0"/>
        </c:dLbls>
        <c:gapWidth val="150"/>
        <c:overlap val="100"/>
        <c:axId val="402562304"/>
        <c:axId val="1"/>
      </c:barChart>
      <c:catAx>
        <c:axId val="40256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1"/>
        <c:axPos val="l"/>
        <c:numFmt formatCode="0%" sourceLinked="1"/>
        <c:majorTickMark val="none"/>
        <c:minorTickMark val="none"/>
        <c:tickLblPos val="nextTo"/>
        <c:crossAx val="402562304"/>
        <c:crosses val="autoZero"/>
        <c:crossBetween val="between"/>
      </c:valAx>
      <c:spPr>
        <a:noFill/>
        <a:ln w="25400">
          <a:noFill/>
        </a:ln>
      </c:spPr>
    </c:plotArea>
    <c:legend>
      <c:legendPos val="t"/>
      <c:legendEntry>
        <c:idx val="0"/>
        <c:txPr>
          <a:bodyPr rot="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legendEntry>
      <c:legendEntry>
        <c:idx val="1"/>
        <c:txPr>
          <a:bodyPr rot="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legendEntry>
      <c:legendEntry>
        <c:idx val="2"/>
        <c:txPr>
          <a:bodyPr rot="0" spcFirstLastPara="1" vertOverflow="ellipsis" vert="horz" wrap="square" anchor="ctr" anchorCtr="1"/>
          <a:lstStyle/>
          <a:p>
            <a:pPr>
              <a:defRPr sz="1000" b="0" i="0" u="none" strike="noStrike" kern="1200" baseline="0">
                <a:solidFill>
                  <a:schemeClr val="accent3"/>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[ncpmi_split_boq_v1.0_blank.xlsx]Summary!PivotTable1</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Sector Planning and Implementation Team: Benchmarks of Quality (SPLIT-BoQ)</a:t>
            </a:r>
          </a:p>
          <a:p>
            <a:pPr>
              <a:defRPr b="1"/>
            </a:pPr>
            <a:r>
              <a:rPr lang="en-US" b="1"/>
              <a:t>Critical Elements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pivotFmt>
    </c:pivotFmts>
    <c:plotArea>
      <c:layout>
        <c:manualLayout>
          <c:layoutTarget val="inner"/>
          <c:xMode val="edge"/>
          <c:yMode val="edge"/>
          <c:x val="1.0920823172094975E-2"/>
          <c:y val="0.14455424637434663"/>
          <c:w val="0.97915115576236411"/>
          <c:h val="0.75807397252926134"/>
        </c:manualLayout>
      </c:layout>
      <c:barChart>
        <c:barDir val="col"/>
        <c:grouping val="clustered"/>
        <c:varyColors val="0"/>
        <c:ser>
          <c:idx val="0"/>
          <c:order val="0"/>
          <c:tx>
            <c:strRef>
              <c:f>Summary!$C$89:$C$90</c:f>
              <c:strCache>
                <c:ptCount val="1"/>
                <c:pt idx="0">
                  <c:v>Date 1</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Summary!$B$91:$B$103</c:f>
              <c:strCache>
                <c:ptCount val="13"/>
                <c:pt idx="0">
                  <c:v>SPLIT Membership and Logistics </c:v>
                </c:pt>
                <c:pt idx="1">
                  <c:v>SPLIT Action Planning </c:v>
                </c:pt>
                <c:pt idx="2">
                  <c:v>SPLIT Sustainability and Scale-up Planning </c:v>
                </c:pt>
                <c:pt idx="3">
                  <c:v>SPLIT Communication and Visibility </c:v>
                </c:pt>
                <c:pt idx="4">
                  <c:v>Family Participation and Communication </c:v>
                </c:pt>
                <c:pt idx="5">
                  <c:v>PDN of Trainers and PICs </c:v>
                </c:pt>
                <c:pt idx="6">
                  <c:v>SPLIT &amp; SLT PDN Coordination and Collaboration </c:v>
                </c:pt>
                <c:pt idx="7">
                  <c:v>Sector Implementation Sites </c:v>
                </c:pt>
                <c:pt idx="8">
                  <c:v>Behavior Support </c:v>
                </c:pt>
                <c:pt idx="9">
                  <c:v>Sustainability and Scale-up </c:v>
                </c:pt>
                <c:pt idx="10">
                  <c:v>SPLIT &amp; SLT Implementation Coordination </c:v>
                </c:pt>
                <c:pt idx="11">
                  <c:v>Data-Informed Decision-Making </c:v>
                </c:pt>
                <c:pt idx="12">
                  <c:v>SPLIT &amp; SLT Data Coordination and Collaboration </c:v>
                </c:pt>
              </c:strCache>
            </c:strRef>
          </c:cat>
          <c:val>
            <c:numRef>
              <c:f>Summary!$C$91:$C$103</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C3A1-44D2-9329-CCFDD2FD2E2A}"/>
            </c:ext>
          </c:extLst>
        </c:ser>
        <c:ser>
          <c:idx val="1"/>
          <c:order val="1"/>
          <c:tx>
            <c:strRef>
              <c:f>Summary!$D$89:$D$90</c:f>
              <c:strCache>
                <c:ptCount val="1"/>
                <c:pt idx="0">
                  <c:v>Date 2</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Summary!$B$91:$B$103</c:f>
              <c:strCache>
                <c:ptCount val="13"/>
                <c:pt idx="0">
                  <c:v>SPLIT Membership and Logistics </c:v>
                </c:pt>
                <c:pt idx="1">
                  <c:v>SPLIT Action Planning </c:v>
                </c:pt>
                <c:pt idx="2">
                  <c:v>SPLIT Sustainability and Scale-up Planning </c:v>
                </c:pt>
                <c:pt idx="3">
                  <c:v>SPLIT Communication and Visibility </c:v>
                </c:pt>
                <c:pt idx="4">
                  <c:v>Family Participation and Communication </c:v>
                </c:pt>
                <c:pt idx="5">
                  <c:v>PDN of Trainers and PICs </c:v>
                </c:pt>
                <c:pt idx="6">
                  <c:v>SPLIT &amp; SLT PDN Coordination and Collaboration </c:v>
                </c:pt>
                <c:pt idx="7">
                  <c:v>Sector Implementation Sites </c:v>
                </c:pt>
                <c:pt idx="8">
                  <c:v>Behavior Support </c:v>
                </c:pt>
                <c:pt idx="9">
                  <c:v>Sustainability and Scale-up </c:v>
                </c:pt>
                <c:pt idx="10">
                  <c:v>SPLIT &amp; SLT Implementation Coordination </c:v>
                </c:pt>
                <c:pt idx="11">
                  <c:v>Data-Informed Decision-Making </c:v>
                </c:pt>
                <c:pt idx="12">
                  <c:v>SPLIT &amp; SLT Data Coordination and Collaboration </c:v>
                </c:pt>
              </c:strCache>
            </c:strRef>
          </c:cat>
          <c:val>
            <c:numRef>
              <c:f>Summary!$D$91:$D$103</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C3A1-44D2-9329-CCFDD2FD2E2A}"/>
            </c:ext>
          </c:extLst>
        </c:ser>
        <c:ser>
          <c:idx val="2"/>
          <c:order val="2"/>
          <c:tx>
            <c:strRef>
              <c:f>Summary!$E$89:$E$90</c:f>
              <c:strCache>
                <c:ptCount val="1"/>
                <c:pt idx="0">
                  <c:v>Date 3</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Summary!$B$91:$B$103</c:f>
              <c:strCache>
                <c:ptCount val="13"/>
                <c:pt idx="0">
                  <c:v>SPLIT Membership and Logistics </c:v>
                </c:pt>
                <c:pt idx="1">
                  <c:v>SPLIT Action Planning </c:v>
                </c:pt>
                <c:pt idx="2">
                  <c:v>SPLIT Sustainability and Scale-up Planning </c:v>
                </c:pt>
                <c:pt idx="3">
                  <c:v>SPLIT Communication and Visibility </c:v>
                </c:pt>
                <c:pt idx="4">
                  <c:v>Family Participation and Communication </c:v>
                </c:pt>
                <c:pt idx="5">
                  <c:v>PDN of Trainers and PICs </c:v>
                </c:pt>
                <c:pt idx="6">
                  <c:v>SPLIT &amp; SLT PDN Coordination and Collaboration </c:v>
                </c:pt>
                <c:pt idx="7">
                  <c:v>Sector Implementation Sites </c:v>
                </c:pt>
                <c:pt idx="8">
                  <c:v>Behavior Support </c:v>
                </c:pt>
                <c:pt idx="9">
                  <c:v>Sustainability and Scale-up </c:v>
                </c:pt>
                <c:pt idx="10">
                  <c:v>SPLIT &amp; SLT Implementation Coordination </c:v>
                </c:pt>
                <c:pt idx="11">
                  <c:v>Data-Informed Decision-Making </c:v>
                </c:pt>
                <c:pt idx="12">
                  <c:v>SPLIT &amp; SLT Data Coordination and Collaboration </c:v>
                </c:pt>
              </c:strCache>
            </c:strRef>
          </c:cat>
          <c:val>
            <c:numRef>
              <c:f>Summary!$E$91:$E$103</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C3A1-44D2-9329-CCFDD2FD2E2A}"/>
            </c:ext>
          </c:extLst>
        </c:ser>
        <c:ser>
          <c:idx val="3"/>
          <c:order val="3"/>
          <c:tx>
            <c:strRef>
              <c:f>Summary!$F$89:$F$90</c:f>
              <c:strCache>
                <c:ptCount val="1"/>
                <c:pt idx="0">
                  <c:v>Date 4</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Summary!$B$91:$B$103</c:f>
              <c:strCache>
                <c:ptCount val="13"/>
                <c:pt idx="0">
                  <c:v>SPLIT Membership and Logistics </c:v>
                </c:pt>
                <c:pt idx="1">
                  <c:v>SPLIT Action Planning </c:v>
                </c:pt>
                <c:pt idx="2">
                  <c:v>SPLIT Sustainability and Scale-up Planning </c:v>
                </c:pt>
                <c:pt idx="3">
                  <c:v>SPLIT Communication and Visibility </c:v>
                </c:pt>
                <c:pt idx="4">
                  <c:v>Family Participation and Communication </c:v>
                </c:pt>
                <c:pt idx="5">
                  <c:v>PDN of Trainers and PICs </c:v>
                </c:pt>
                <c:pt idx="6">
                  <c:v>SPLIT &amp; SLT PDN Coordination and Collaboration </c:v>
                </c:pt>
                <c:pt idx="7">
                  <c:v>Sector Implementation Sites </c:v>
                </c:pt>
                <c:pt idx="8">
                  <c:v>Behavior Support </c:v>
                </c:pt>
                <c:pt idx="9">
                  <c:v>Sustainability and Scale-up </c:v>
                </c:pt>
                <c:pt idx="10">
                  <c:v>SPLIT &amp; SLT Implementation Coordination </c:v>
                </c:pt>
                <c:pt idx="11">
                  <c:v>Data-Informed Decision-Making </c:v>
                </c:pt>
                <c:pt idx="12">
                  <c:v>SPLIT &amp; SLT Data Coordination and Collaboration </c:v>
                </c:pt>
              </c:strCache>
            </c:strRef>
          </c:cat>
          <c:val>
            <c:numRef>
              <c:f>Summary!$F$91:$F$103</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C3A1-44D2-9329-CCFDD2FD2E2A}"/>
            </c:ext>
          </c:extLst>
        </c:ser>
        <c:ser>
          <c:idx val="4"/>
          <c:order val="4"/>
          <c:tx>
            <c:strRef>
              <c:f>Summary!$G$89:$G$90</c:f>
              <c:strCache>
                <c:ptCount val="1"/>
                <c:pt idx="0">
                  <c:v>Date 5</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Summary!$B$91:$B$103</c:f>
              <c:strCache>
                <c:ptCount val="13"/>
                <c:pt idx="0">
                  <c:v>SPLIT Membership and Logistics </c:v>
                </c:pt>
                <c:pt idx="1">
                  <c:v>SPLIT Action Planning </c:v>
                </c:pt>
                <c:pt idx="2">
                  <c:v>SPLIT Sustainability and Scale-up Planning </c:v>
                </c:pt>
                <c:pt idx="3">
                  <c:v>SPLIT Communication and Visibility </c:v>
                </c:pt>
                <c:pt idx="4">
                  <c:v>Family Participation and Communication </c:v>
                </c:pt>
                <c:pt idx="5">
                  <c:v>PDN of Trainers and PICs </c:v>
                </c:pt>
                <c:pt idx="6">
                  <c:v>SPLIT &amp; SLT PDN Coordination and Collaboration </c:v>
                </c:pt>
                <c:pt idx="7">
                  <c:v>Sector Implementation Sites </c:v>
                </c:pt>
                <c:pt idx="8">
                  <c:v>Behavior Support </c:v>
                </c:pt>
                <c:pt idx="9">
                  <c:v>Sustainability and Scale-up </c:v>
                </c:pt>
                <c:pt idx="10">
                  <c:v>SPLIT &amp; SLT Implementation Coordination </c:v>
                </c:pt>
                <c:pt idx="11">
                  <c:v>Data-Informed Decision-Making </c:v>
                </c:pt>
                <c:pt idx="12">
                  <c:v>SPLIT &amp; SLT Data Coordination and Collaboration </c:v>
                </c:pt>
              </c:strCache>
            </c:strRef>
          </c:cat>
          <c:val>
            <c:numRef>
              <c:f>Summary!$G$91:$G$103</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C3A1-44D2-9329-CCFDD2FD2E2A}"/>
            </c:ext>
          </c:extLst>
        </c:ser>
        <c:dLbls>
          <c:dLblPos val="outEnd"/>
          <c:showLegendKey val="0"/>
          <c:showVal val="1"/>
          <c:showCatName val="0"/>
          <c:showSerName val="0"/>
          <c:showPercent val="0"/>
          <c:showBubbleSize val="0"/>
        </c:dLbls>
        <c:gapWidth val="219"/>
        <c:overlap val="-27"/>
        <c:axId val="1392803391"/>
        <c:axId val="1392803871"/>
      </c:barChart>
      <c:catAx>
        <c:axId val="13928033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2803871"/>
        <c:crosses val="autoZero"/>
        <c:auto val="1"/>
        <c:lblAlgn val="ctr"/>
        <c:lblOffset val="100"/>
        <c:noMultiLvlLbl val="0"/>
      </c:catAx>
      <c:valAx>
        <c:axId val="1392803871"/>
        <c:scaling>
          <c:orientation val="minMax"/>
        </c:scaling>
        <c:delete val="1"/>
        <c:axPos val="l"/>
        <c:numFmt formatCode="0.00" sourceLinked="1"/>
        <c:majorTickMark val="none"/>
        <c:minorTickMark val="none"/>
        <c:tickLblPos val="nextTo"/>
        <c:crossAx val="139280339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44</xdr:row>
      <xdr:rowOff>123825</xdr:rowOff>
    </xdr:from>
    <xdr:to>
      <xdr:col>4</xdr:col>
      <xdr:colOff>517068</xdr:colOff>
      <xdr:row>67</xdr:row>
      <xdr:rowOff>9525</xdr:rowOff>
    </xdr:to>
    <xdr:pic>
      <xdr:nvPicPr>
        <xdr:cNvPr id="5" name="Picture 4" descr="Summary tab screenshot of the top half with an arrow showing where the filter is.">
          <a:extLst>
            <a:ext uri="{FF2B5EF4-FFF2-40B4-BE49-F238E27FC236}">
              <a16:creationId xmlns:a16="http://schemas.microsoft.com/office/drawing/2014/main" id="{5BA22656-3F81-CEB5-8BCA-393CE81DE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982200"/>
          <a:ext cx="11442243" cy="426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23</xdr:row>
      <xdr:rowOff>9526</xdr:rowOff>
    </xdr:from>
    <xdr:to>
      <xdr:col>4</xdr:col>
      <xdr:colOff>486492</xdr:colOff>
      <xdr:row>41</xdr:row>
      <xdr:rowOff>104776</xdr:rowOff>
    </xdr:to>
    <xdr:pic>
      <xdr:nvPicPr>
        <xdr:cNvPr id="4" name="Picture 3" descr="Image of the data entry tab to show where to enter dates, scores, priority, and notes.">
          <a:extLst>
            <a:ext uri="{FF2B5EF4-FFF2-40B4-BE49-F238E27FC236}">
              <a16:creationId xmlns:a16="http://schemas.microsoft.com/office/drawing/2014/main" id="{34848164-DA26-76CF-7B03-CE11D15B55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1" y="5495926"/>
          <a:ext cx="11354516"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504825</xdr:colOff>
      <xdr:row>0</xdr:row>
      <xdr:rowOff>171450</xdr:rowOff>
    </xdr:from>
    <xdr:to>
      <xdr:col>1</xdr:col>
      <xdr:colOff>6067425</xdr:colOff>
      <xdr:row>11</xdr:row>
      <xdr:rowOff>85725</xdr:rowOff>
    </xdr:to>
    <xdr:pic>
      <xdr:nvPicPr>
        <xdr:cNvPr id="1026" name="Picture 1" descr="NCPMI logo">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171450"/>
          <a:ext cx="6172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8343900</xdr:colOff>
      <xdr:row>23</xdr:row>
      <xdr:rowOff>19050</xdr:rowOff>
    </xdr:from>
    <xdr:to>
      <xdr:col>3</xdr:col>
      <xdr:colOff>114300</xdr:colOff>
      <xdr:row>25</xdr:row>
      <xdr:rowOff>104775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953500" y="54006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 rating of either 0, 1, or 2 for</a:t>
          </a:r>
          <a:r>
            <a:rPr lang="en-US" sz="1100" baseline="0">
              <a:solidFill>
                <a:srgbClr val="C00000"/>
              </a:solidFill>
            </a:rPr>
            <a:t> each benchmark. </a:t>
          </a:r>
        </a:p>
      </xdr:txBody>
    </xdr:sp>
    <xdr:clientData/>
  </xdr:twoCellAnchor>
  <xdr:twoCellAnchor>
    <xdr:from>
      <xdr:col>1</xdr:col>
      <xdr:colOff>6210300</xdr:colOff>
      <xdr:row>22</xdr:row>
      <xdr:rowOff>47625</xdr:rowOff>
    </xdr:from>
    <xdr:to>
      <xdr:col>1</xdr:col>
      <xdr:colOff>8296275</xdr:colOff>
      <xdr:row>24</xdr:row>
      <xdr:rowOff>28575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819900" y="5267325"/>
          <a:ext cx="2085975" cy="4381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Type</a:t>
          </a:r>
          <a:r>
            <a:rPr lang="en-US" sz="1100" baseline="0">
              <a:solidFill>
                <a:srgbClr val="C00000"/>
              </a:solidFill>
            </a:rPr>
            <a:t> in the Date of when the BoQ was completed.</a:t>
          </a:r>
          <a:endParaRPr lang="en-US" sz="1100">
            <a:solidFill>
              <a:srgbClr val="C00000"/>
            </a:solidFill>
          </a:endParaRPr>
        </a:p>
      </xdr:txBody>
    </xdr:sp>
    <xdr:clientData/>
  </xdr:twoCellAnchor>
  <xdr:twoCellAnchor>
    <xdr:from>
      <xdr:col>1</xdr:col>
      <xdr:colOff>6972300</xdr:colOff>
      <xdr:row>25</xdr:row>
      <xdr:rowOff>104776</xdr:rowOff>
    </xdr:from>
    <xdr:to>
      <xdr:col>1</xdr:col>
      <xdr:colOff>8362952</xdr:colOff>
      <xdr:row>29</xdr:row>
      <xdr:rowOff>114300</xdr:rowOff>
    </xdr:to>
    <xdr:cxnSp macro="">
      <xdr:nvCxnSpPr>
        <xdr:cNvPr id="9" name="Straight Arrow Connector 8" descr="Arrow">
          <a:extLst>
            <a:ext uri="{FF2B5EF4-FFF2-40B4-BE49-F238E27FC236}">
              <a16:creationId xmlns:a16="http://schemas.microsoft.com/office/drawing/2014/main" id="{00000000-0008-0000-0000-000009000000}"/>
            </a:ext>
          </a:extLst>
        </xdr:cNvPr>
        <xdr:cNvCxnSpPr/>
      </xdr:nvCxnSpPr>
      <xdr:spPr>
        <a:xfrm flipH="1">
          <a:off x="7581900" y="5867401"/>
          <a:ext cx="1390652" cy="771524"/>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9163050</xdr:colOff>
      <xdr:row>33</xdr:row>
      <xdr:rowOff>38100</xdr:rowOff>
    </xdr:from>
    <xdr:to>
      <xdr:col>1</xdr:col>
      <xdr:colOff>9591675</xdr:colOff>
      <xdr:row>35</xdr:row>
      <xdr:rowOff>19050</xdr:rowOff>
    </xdr:to>
    <xdr:cxnSp macro="">
      <xdr:nvCxnSpPr>
        <xdr:cNvPr id="10" name="Straight Arrow Connector 9" descr="Arrow">
          <a:extLst>
            <a:ext uri="{FF2B5EF4-FFF2-40B4-BE49-F238E27FC236}">
              <a16:creationId xmlns:a16="http://schemas.microsoft.com/office/drawing/2014/main" id="{00000000-0008-0000-0000-00000A000000}"/>
            </a:ext>
          </a:extLst>
        </xdr:cNvPr>
        <xdr:cNvCxnSpPr/>
      </xdr:nvCxnSpPr>
      <xdr:spPr>
        <a:xfrm flipH="1" flipV="1">
          <a:off x="9772650" y="7429500"/>
          <a:ext cx="428625" cy="3619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6410325</xdr:colOff>
      <xdr:row>24</xdr:row>
      <xdr:rowOff>38100</xdr:rowOff>
    </xdr:from>
    <xdr:to>
      <xdr:col>1</xdr:col>
      <xdr:colOff>6524625</xdr:colOff>
      <xdr:row>26</xdr:row>
      <xdr:rowOff>57150</xdr:rowOff>
    </xdr:to>
    <xdr:cxnSp macro="">
      <xdr:nvCxnSpPr>
        <xdr:cNvPr id="11" name="Straight Arrow Connector 10" descr="Arrow">
          <a:extLst>
            <a:ext uri="{FF2B5EF4-FFF2-40B4-BE49-F238E27FC236}">
              <a16:creationId xmlns:a16="http://schemas.microsoft.com/office/drawing/2014/main" id="{00000000-0008-0000-0000-00000B000000}"/>
            </a:ext>
          </a:extLst>
        </xdr:cNvPr>
        <xdr:cNvCxnSpPr/>
      </xdr:nvCxnSpPr>
      <xdr:spPr>
        <a:xfrm flipH="1">
          <a:off x="7019925" y="5610225"/>
          <a:ext cx="114300" cy="4000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6772275</xdr:colOff>
      <xdr:row>24</xdr:row>
      <xdr:rowOff>28575</xdr:rowOff>
    </xdr:from>
    <xdr:to>
      <xdr:col>1</xdr:col>
      <xdr:colOff>6896100</xdr:colOff>
      <xdr:row>26</xdr:row>
      <xdr:rowOff>28575</xdr:rowOff>
    </xdr:to>
    <xdr:cxnSp macro="">
      <xdr:nvCxnSpPr>
        <xdr:cNvPr id="13" name="Straight Arrow Connector 12" descr="Arrow">
          <a:extLst>
            <a:ext uri="{FF2B5EF4-FFF2-40B4-BE49-F238E27FC236}">
              <a16:creationId xmlns:a16="http://schemas.microsoft.com/office/drawing/2014/main" id="{D27A0927-94FF-4293-A060-3A2A37539013}"/>
            </a:ext>
          </a:extLst>
        </xdr:cNvPr>
        <xdr:cNvCxnSpPr/>
      </xdr:nvCxnSpPr>
      <xdr:spPr>
        <a:xfrm>
          <a:off x="7381875" y="5600700"/>
          <a:ext cx="123825" cy="3810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9572625</xdr:colOff>
      <xdr:row>34</xdr:row>
      <xdr:rowOff>171450</xdr:rowOff>
    </xdr:from>
    <xdr:to>
      <xdr:col>5</xdr:col>
      <xdr:colOff>123825</xdr:colOff>
      <xdr:row>37</xdr:row>
      <xdr:rowOff>66675</xdr:rowOff>
    </xdr:to>
    <xdr:sp macro="" textlink="">
      <xdr:nvSpPr>
        <xdr:cNvPr id="18" name="TextBox 17">
          <a:extLst>
            <a:ext uri="{FF2B5EF4-FFF2-40B4-BE49-F238E27FC236}">
              <a16:creationId xmlns:a16="http://schemas.microsoft.com/office/drawing/2014/main" id="{4F975EB8-6043-4577-B0A8-548C47E89714}"/>
            </a:ext>
          </a:extLst>
        </xdr:cNvPr>
        <xdr:cNvSpPr txBox="1"/>
      </xdr:nvSpPr>
      <xdr:spPr>
        <a:xfrm>
          <a:off x="10182225" y="76485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any relevant notes for each benchmark.</a:t>
          </a:r>
          <a:endParaRPr lang="en-US" sz="1100" baseline="0">
            <a:solidFill>
              <a:srgbClr val="C00000"/>
            </a:solidFill>
          </a:endParaRPr>
        </a:p>
      </xdr:txBody>
    </xdr:sp>
    <xdr:clientData/>
  </xdr:twoCellAnchor>
  <xdr:twoCellAnchor>
    <xdr:from>
      <xdr:col>1</xdr:col>
      <xdr:colOff>3505200</xdr:colOff>
      <xdr:row>24</xdr:row>
      <xdr:rowOff>19051</xdr:rowOff>
    </xdr:from>
    <xdr:to>
      <xdr:col>1</xdr:col>
      <xdr:colOff>5600700</xdr:colOff>
      <xdr:row>25</xdr:row>
      <xdr:rowOff>104775</xdr:rowOff>
    </xdr:to>
    <xdr:sp macro="" textlink="">
      <xdr:nvSpPr>
        <xdr:cNvPr id="21" name="TextBox 20">
          <a:extLst>
            <a:ext uri="{FF2B5EF4-FFF2-40B4-BE49-F238E27FC236}">
              <a16:creationId xmlns:a16="http://schemas.microsoft.com/office/drawing/2014/main" id="{80DCB33D-9296-45D8-AA35-80B9F733A63B}"/>
            </a:ext>
          </a:extLst>
        </xdr:cNvPr>
        <xdr:cNvSpPr txBox="1"/>
      </xdr:nvSpPr>
      <xdr:spPr>
        <a:xfrm>
          <a:off x="4114800" y="5591176"/>
          <a:ext cx="2095500" cy="27622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team member names.</a:t>
          </a:r>
          <a:endParaRPr lang="en-US" sz="1100" baseline="0">
            <a:solidFill>
              <a:srgbClr val="C00000"/>
            </a:solidFill>
          </a:endParaRPr>
        </a:p>
      </xdr:txBody>
    </xdr:sp>
    <xdr:clientData/>
  </xdr:twoCellAnchor>
  <xdr:twoCellAnchor>
    <xdr:from>
      <xdr:col>1</xdr:col>
      <xdr:colOff>2990850</xdr:colOff>
      <xdr:row>24</xdr:row>
      <xdr:rowOff>157163</xdr:rowOff>
    </xdr:from>
    <xdr:to>
      <xdr:col>1</xdr:col>
      <xdr:colOff>3505200</xdr:colOff>
      <xdr:row>24</xdr:row>
      <xdr:rowOff>161925</xdr:rowOff>
    </xdr:to>
    <xdr:cxnSp macro="">
      <xdr:nvCxnSpPr>
        <xdr:cNvPr id="22" name="Straight Arrow Connector 21" descr="Arrow">
          <a:extLst>
            <a:ext uri="{FF2B5EF4-FFF2-40B4-BE49-F238E27FC236}">
              <a16:creationId xmlns:a16="http://schemas.microsoft.com/office/drawing/2014/main" id="{36D3FED2-D874-4DB7-A1D8-E9A58890CE88}"/>
            </a:ext>
          </a:extLst>
        </xdr:cNvPr>
        <xdr:cNvCxnSpPr>
          <a:stCxn id="21" idx="1"/>
        </xdr:cNvCxnSpPr>
      </xdr:nvCxnSpPr>
      <xdr:spPr>
        <a:xfrm flipH="1">
          <a:off x="3600450" y="5729288"/>
          <a:ext cx="514350" cy="4762"/>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8610600</xdr:colOff>
      <xdr:row>44</xdr:row>
      <xdr:rowOff>9525</xdr:rowOff>
    </xdr:from>
    <xdr:to>
      <xdr:col>3</xdr:col>
      <xdr:colOff>381000</xdr:colOff>
      <xdr:row>46</xdr:row>
      <xdr:rowOff>95250</xdr:rowOff>
    </xdr:to>
    <xdr:sp macro="" textlink="">
      <xdr:nvSpPr>
        <xdr:cNvPr id="28" name="TextBox 27">
          <a:extLst>
            <a:ext uri="{FF2B5EF4-FFF2-40B4-BE49-F238E27FC236}">
              <a16:creationId xmlns:a16="http://schemas.microsoft.com/office/drawing/2014/main" id="{E8974197-4B72-4FB2-822B-84ED3C40C8F1}"/>
            </a:ext>
          </a:extLst>
        </xdr:cNvPr>
        <xdr:cNvSpPr txBox="1"/>
      </xdr:nvSpPr>
      <xdr:spPr>
        <a:xfrm>
          <a:off x="9220200" y="9391650"/>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Always refresh</a:t>
          </a:r>
          <a:r>
            <a:rPr lang="en-US" sz="1100" baseline="0">
              <a:solidFill>
                <a:srgbClr val="C00000"/>
              </a:solidFill>
            </a:rPr>
            <a:t> data after any data entry.</a:t>
          </a:r>
        </a:p>
      </xdr:txBody>
    </xdr:sp>
    <xdr:clientData/>
  </xdr:twoCellAnchor>
  <xdr:twoCellAnchor editAs="oneCell">
    <xdr:from>
      <xdr:col>3</xdr:col>
      <xdr:colOff>533400</xdr:colOff>
      <xdr:row>46</xdr:row>
      <xdr:rowOff>104774</xdr:rowOff>
    </xdr:from>
    <xdr:to>
      <xdr:col>12</xdr:col>
      <xdr:colOff>362692</xdr:colOff>
      <xdr:row>59</xdr:row>
      <xdr:rowOff>19437</xdr:rowOff>
    </xdr:to>
    <xdr:pic>
      <xdr:nvPicPr>
        <xdr:cNvPr id="29" name="Picture 28" descr="Image of the PivotTable tab ">
          <a:extLst>
            <a:ext uri="{FF2B5EF4-FFF2-40B4-BE49-F238E27FC236}">
              <a16:creationId xmlns:a16="http://schemas.microsoft.com/office/drawing/2014/main" id="{3C9850A8-C533-0410-1187-B1726FBF4FD4}"/>
            </a:ext>
          </a:extLst>
        </xdr:cNvPr>
        <xdr:cNvPicPr>
          <a:picLocks noChangeAspect="1"/>
        </xdr:cNvPicPr>
      </xdr:nvPicPr>
      <xdr:blipFill rotWithShape="1">
        <a:blip xmlns:r="http://schemas.openxmlformats.org/officeDocument/2006/relationships" r:embed="rId4"/>
        <a:srcRect t="14039"/>
        <a:stretch>
          <a:fillRect/>
        </a:stretch>
      </xdr:blipFill>
      <xdr:spPr>
        <a:xfrm>
          <a:off x="11458575" y="10344149"/>
          <a:ext cx="5315692" cy="2391163"/>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9</xdr:col>
      <xdr:colOff>514350</xdr:colOff>
      <xdr:row>46</xdr:row>
      <xdr:rowOff>38100</xdr:rowOff>
    </xdr:from>
    <xdr:to>
      <xdr:col>10</xdr:col>
      <xdr:colOff>285750</xdr:colOff>
      <xdr:row>48</xdr:row>
      <xdr:rowOff>104775</xdr:rowOff>
    </xdr:to>
    <xdr:sp macro="" textlink="">
      <xdr:nvSpPr>
        <xdr:cNvPr id="30" name="Oval 29" descr="Circle to highlight the Data tab">
          <a:extLst>
            <a:ext uri="{FF2B5EF4-FFF2-40B4-BE49-F238E27FC236}">
              <a16:creationId xmlns:a16="http://schemas.microsoft.com/office/drawing/2014/main" id="{581ECB0F-E629-E969-9F16-9EC4298C588F}"/>
            </a:ext>
          </a:extLst>
        </xdr:cNvPr>
        <xdr:cNvSpPr/>
      </xdr:nvSpPr>
      <xdr:spPr>
        <a:xfrm>
          <a:off x="15097125" y="9801225"/>
          <a:ext cx="381000" cy="44767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9</xdr:col>
      <xdr:colOff>104775</xdr:colOff>
      <xdr:row>47</xdr:row>
      <xdr:rowOff>161925</xdr:rowOff>
    </xdr:from>
    <xdr:to>
      <xdr:col>10</xdr:col>
      <xdr:colOff>66675</xdr:colOff>
      <xdr:row>52</xdr:row>
      <xdr:rowOff>171450</xdr:rowOff>
    </xdr:to>
    <xdr:sp macro="" textlink="">
      <xdr:nvSpPr>
        <xdr:cNvPr id="31" name="Oval 30" descr="Circle highlighting the Refresh All button">
          <a:extLst>
            <a:ext uri="{FF2B5EF4-FFF2-40B4-BE49-F238E27FC236}">
              <a16:creationId xmlns:a16="http://schemas.microsoft.com/office/drawing/2014/main" id="{39C62E27-E8E2-4BBC-933A-F978698932E2}"/>
            </a:ext>
          </a:extLst>
        </xdr:cNvPr>
        <xdr:cNvSpPr/>
      </xdr:nvSpPr>
      <xdr:spPr>
        <a:xfrm>
          <a:off x="14687550" y="10115550"/>
          <a:ext cx="571500" cy="96202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409575</xdr:colOff>
      <xdr:row>48</xdr:row>
      <xdr:rowOff>104775</xdr:rowOff>
    </xdr:from>
    <xdr:to>
      <xdr:col>1</xdr:col>
      <xdr:colOff>942975</xdr:colOff>
      <xdr:row>50</xdr:row>
      <xdr:rowOff>66675</xdr:rowOff>
    </xdr:to>
    <xdr:sp macro="" textlink="">
      <xdr:nvSpPr>
        <xdr:cNvPr id="32" name="Oval 31" descr="Circle highlighting the filter on the slicer">
          <a:extLst>
            <a:ext uri="{FF2B5EF4-FFF2-40B4-BE49-F238E27FC236}">
              <a16:creationId xmlns:a16="http://schemas.microsoft.com/office/drawing/2014/main" id="{3DAD96E6-5B81-56B5-CB46-D9A454853CB7}"/>
            </a:ext>
          </a:extLst>
        </xdr:cNvPr>
        <xdr:cNvSpPr/>
      </xdr:nvSpPr>
      <xdr:spPr>
        <a:xfrm>
          <a:off x="1019175" y="10429875"/>
          <a:ext cx="533400" cy="342900"/>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638175</xdr:colOff>
      <xdr:row>50</xdr:row>
      <xdr:rowOff>66675</xdr:rowOff>
    </xdr:from>
    <xdr:to>
      <xdr:col>1</xdr:col>
      <xdr:colOff>676275</xdr:colOff>
      <xdr:row>58</xdr:row>
      <xdr:rowOff>180975</xdr:rowOff>
    </xdr:to>
    <xdr:cxnSp macro="">
      <xdr:nvCxnSpPr>
        <xdr:cNvPr id="34" name="Straight Arrow Connector 33" descr="Arrow ">
          <a:extLst>
            <a:ext uri="{FF2B5EF4-FFF2-40B4-BE49-F238E27FC236}">
              <a16:creationId xmlns:a16="http://schemas.microsoft.com/office/drawing/2014/main" id="{2E8D08A8-615F-C27E-74B1-D25EDFB55AF0}"/>
            </a:ext>
          </a:extLst>
        </xdr:cNvPr>
        <xdr:cNvCxnSpPr>
          <a:stCxn id="35" idx="0"/>
          <a:endCxn id="32" idx="4"/>
        </xdr:cNvCxnSpPr>
      </xdr:nvCxnSpPr>
      <xdr:spPr>
        <a:xfrm flipV="1">
          <a:off x="1247775" y="10772775"/>
          <a:ext cx="38100" cy="16383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47625</xdr:colOff>
      <xdr:row>58</xdr:row>
      <xdr:rowOff>180975</xdr:rowOff>
    </xdr:from>
    <xdr:to>
      <xdr:col>1</xdr:col>
      <xdr:colOff>1228725</xdr:colOff>
      <xdr:row>63</xdr:row>
      <xdr:rowOff>180975</xdr:rowOff>
    </xdr:to>
    <xdr:sp macro="" textlink="">
      <xdr:nvSpPr>
        <xdr:cNvPr id="35" name="TextBox 34">
          <a:extLst>
            <a:ext uri="{FF2B5EF4-FFF2-40B4-BE49-F238E27FC236}">
              <a16:creationId xmlns:a16="http://schemas.microsoft.com/office/drawing/2014/main" id="{ABE14258-17FC-C108-5836-8F6787D018C9}"/>
            </a:ext>
          </a:extLst>
        </xdr:cNvPr>
        <xdr:cNvSpPr txBox="1"/>
      </xdr:nvSpPr>
      <xdr:spPr>
        <a:xfrm>
          <a:off x="657225" y="12230100"/>
          <a:ext cx="1181100" cy="9525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solidFill>
                <a:srgbClr val="C00000"/>
              </a:solidFill>
            </a:rPr>
            <a:t>Use</a:t>
          </a:r>
          <a:r>
            <a:rPr lang="en-US" sz="1100" baseline="0">
              <a:solidFill>
                <a:srgbClr val="C00000"/>
              </a:solidFill>
            </a:rPr>
            <a:t> the filter to clear all, use the checkmarks to select/de-select dates.</a:t>
          </a:r>
          <a:endParaRPr lang="en-US" sz="1100">
            <a:solidFill>
              <a:srgbClr val="C00000"/>
            </a:solidFill>
          </a:endParaRPr>
        </a:p>
      </xdr:txBody>
    </xdr:sp>
    <xdr:clientData/>
  </xdr:twoCellAnchor>
  <xdr:twoCellAnchor>
    <xdr:from>
      <xdr:col>3</xdr:col>
      <xdr:colOff>381000</xdr:colOff>
      <xdr:row>45</xdr:row>
      <xdr:rowOff>52388</xdr:rowOff>
    </xdr:from>
    <xdr:to>
      <xdr:col>9</xdr:col>
      <xdr:colOff>57150</xdr:colOff>
      <xdr:row>49</xdr:row>
      <xdr:rowOff>0</xdr:rowOff>
    </xdr:to>
    <xdr:cxnSp macro="">
      <xdr:nvCxnSpPr>
        <xdr:cNvPr id="40" name="Straight Arrow Connector 39" descr="Arrow">
          <a:extLst>
            <a:ext uri="{FF2B5EF4-FFF2-40B4-BE49-F238E27FC236}">
              <a16:creationId xmlns:a16="http://schemas.microsoft.com/office/drawing/2014/main" id="{4683E922-AD30-7446-23CB-4D969E6A5617}"/>
            </a:ext>
          </a:extLst>
        </xdr:cNvPr>
        <xdr:cNvCxnSpPr>
          <a:stCxn id="28" idx="3"/>
        </xdr:cNvCxnSpPr>
      </xdr:nvCxnSpPr>
      <xdr:spPr>
        <a:xfrm>
          <a:off x="11306175" y="9625013"/>
          <a:ext cx="3333750" cy="709612"/>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xdr:colOff>
      <xdr:row>5</xdr:row>
      <xdr:rowOff>180972</xdr:rowOff>
    </xdr:from>
    <xdr:to>
      <xdr:col>8</xdr:col>
      <xdr:colOff>3505200</xdr:colOff>
      <xdr:row>45</xdr:row>
      <xdr:rowOff>0</xdr:rowOff>
    </xdr:to>
    <xdr:graphicFrame macro="">
      <xdr:nvGraphicFramePr>
        <xdr:cNvPr id="3073" name="CriticalElements" descr="Critical Elements chart showing the average score across benchmarks for each critical element">
          <a:extLst>
            <a:ext uri="{FF2B5EF4-FFF2-40B4-BE49-F238E27FC236}">
              <a16:creationId xmlns:a16="http://schemas.microsoft.com/office/drawing/2014/main" id="{00000000-0008-0000-03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114297</xdr:colOff>
      <xdr:row>6</xdr:row>
      <xdr:rowOff>19049</xdr:rowOff>
    </xdr:from>
    <xdr:to>
      <xdr:col>0</xdr:col>
      <xdr:colOff>1348737</xdr:colOff>
      <xdr:row>14</xdr:row>
      <xdr:rowOff>180975</xdr:rowOff>
    </xdr:to>
    <mc:AlternateContent xmlns:mc="http://schemas.openxmlformats.org/markup-compatibility/2006" xmlns:a14="http://schemas.microsoft.com/office/drawing/2010/main">
      <mc:Choice Requires="a14">
        <xdr:graphicFrame macro="">
          <xdr:nvGraphicFramePr>
            <xdr:cNvPr id="3" name="Date">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14297" y="1200149"/>
              <a:ext cx="1234440" cy="16954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9523</xdr:colOff>
      <xdr:row>104</xdr:row>
      <xdr:rowOff>0</xdr:rowOff>
    </xdr:from>
    <xdr:to>
      <xdr:col>7</xdr:col>
      <xdr:colOff>19050</xdr:colOff>
      <xdr:row>126</xdr:row>
      <xdr:rowOff>9525</xdr:rowOff>
    </xdr:to>
    <xdr:graphicFrame macro="">
      <xdr:nvGraphicFramePr>
        <xdr:cNvPr id="7" name="Chart 1" descr="Chart showing the percentage of benchmarks not in place, emerging, and in place">
          <a:extLst>
            <a:ext uri="{FF2B5EF4-FFF2-40B4-BE49-F238E27FC236}">
              <a16:creationId xmlns:a16="http://schemas.microsoft.com/office/drawing/2014/main" id="{7DA03C31-C17F-4E1C-BC9B-2FF757992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85725</xdr:colOff>
      <xdr:row>164</xdr:row>
      <xdr:rowOff>104775</xdr:rowOff>
    </xdr:from>
    <xdr:to>
      <xdr:col>0</xdr:col>
      <xdr:colOff>1731645</xdr:colOff>
      <xdr:row>171</xdr:row>
      <xdr:rowOff>51435</xdr:rowOff>
    </xdr:to>
    <mc:AlternateContent xmlns:mc="http://schemas.openxmlformats.org/markup-compatibility/2006" xmlns:a14="http://schemas.microsoft.com/office/drawing/2010/main">
      <mc:Choice Requires="a14">
        <xdr:graphicFrame macro="">
          <xdr:nvGraphicFramePr>
            <xdr:cNvPr id="10" name="Date 4">
              <a:extLst>
                <a:ext uri="{FF2B5EF4-FFF2-40B4-BE49-F238E27FC236}">
                  <a16:creationId xmlns:a16="http://schemas.microsoft.com/office/drawing/2014/main" id="{666CCA10-C384-ABCE-6EBC-1F948B14BA24}"/>
                </a:ext>
              </a:extLst>
            </xdr:cNvPr>
            <xdr:cNvGraphicFramePr/>
          </xdr:nvGraphicFramePr>
          <xdr:xfrm>
            <a:off x="0" y="0"/>
            <a:ext cx="0" cy="0"/>
          </xdr:xfrm>
          <a:graphic>
            <a:graphicData uri="http://schemas.microsoft.com/office/drawing/2010/slicer">
              <sle:slicer xmlns:sle="http://schemas.microsoft.com/office/drawing/2010/slicer" name="Date 4"/>
            </a:graphicData>
          </a:graphic>
        </xdr:graphicFrame>
      </mc:Choice>
      <mc:Fallback xmlns="">
        <xdr:sp macro="" textlink="">
          <xdr:nvSpPr>
            <xdr:cNvPr id="0" name=""/>
            <xdr:cNvSpPr>
              <a:spLocks noTextEdit="1"/>
            </xdr:cNvSpPr>
          </xdr:nvSpPr>
          <xdr:spPr>
            <a:xfrm>
              <a:off x="85725" y="3197542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76200</xdr:colOff>
      <xdr:row>171</xdr:row>
      <xdr:rowOff>104775</xdr:rowOff>
    </xdr:from>
    <xdr:to>
      <xdr:col>0</xdr:col>
      <xdr:colOff>1722120</xdr:colOff>
      <xdr:row>178</xdr:row>
      <xdr:rowOff>51435</xdr:rowOff>
    </xdr:to>
    <mc:AlternateContent xmlns:mc="http://schemas.openxmlformats.org/markup-compatibility/2006" xmlns:a14="http://schemas.microsoft.com/office/drawing/2010/main">
      <mc:Choice Requires="a14">
        <xdr:graphicFrame macro="">
          <xdr:nvGraphicFramePr>
            <xdr:cNvPr id="11" name="Date 5">
              <a:extLst>
                <a:ext uri="{FF2B5EF4-FFF2-40B4-BE49-F238E27FC236}">
                  <a16:creationId xmlns:a16="http://schemas.microsoft.com/office/drawing/2014/main" id="{FF3F8E65-6330-E165-FEF4-28F643F676B3}"/>
                </a:ext>
              </a:extLst>
            </xdr:cNvPr>
            <xdr:cNvGraphicFramePr/>
          </xdr:nvGraphicFramePr>
          <xdr:xfrm>
            <a:off x="0" y="0"/>
            <a:ext cx="0" cy="0"/>
          </xdr:xfrm>
          <a:graphic>
            <a:graphicData uri="http://schemas.microsoft.com/office/drawing/2010/slicer">
              <sle:slicer xmlns:sle="http://schemas.microsoft.com/office/drawing/2010/slicer" name="Date 5"/>
            </a:graphicData>
          </a:graphic>
        </xdr:graphicFrame>
      </mc:Choice>
      <mc:Fallback xmlns="">
        <xdr:sp macro="" textlink="">
          <xdr:nvSpPr>
            <xdr:cNvPr id="0" name=""/>
            <xdr:cNvSpPr>
              <a:spLocks noTextEdit="1"/>
            </xdr:cNvSpPr>
          </xdr:nvSpPr>
          <xdr:spPr>
            <a:xfrm>
              <a:off x="76200" y="3330892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95250</xdr:colOff>
      <xdr:row>143</xdr:row>
      <xdr:rowOff>57150</xdr:rowOff>
    </xdr:from>
    <xdr:to>
      <xdr:col>0</xdr:col>
      <xdr:colOff>1741170</xdr:colOff>
      <xdr:row>150</xdr:row>
      <xdr:rowOff>3810</xdr:rowOff>
    </xdr:to>
    <mc:AlternateContent xmlns:mc="http://schemas.openxmlformats.org/markup-compatibility/2006" xmlns:a14="http://schemas.microsoft.com/office/drawing/2010/main">
      <mc:Choice Requires="a14">
        <xdr:graphicFrame macro="">
          <xdr:nvGraphicFramePr>
            <xdr:cNvPr id="12" name="Date 1 1">
              <a:extLst>
                <a:ext uri="{FF2B5EF4-FFF2-40B4-BE49-F238E27FC236}">
                  <a16:creationId xmlns:a16="http://schemas.microsoft.com/office/drawing/2014/main" id="{BDA0CD58-152B-7CC7-C3EC-16B39E4EBDE2}"/>
                </a:ext>
              </a:extLst>
            </xdr:cNvPr>
            <xdr:cNvGraphicFramePr/>
          </xdr:nvGraphicFramePr>
          <xdr:xfrm>
            <a:off x="0" y="0"/>
            <a:ext cx="0" cy="0"/>
          </xdr:xfrm>
          <a:graphic>
            <a:graphicData uri="http://schemas.microsoft.com/office/drawing/2010/slicer">
              <sle:slicer xmlns:sle="http://schemas.microsoft.com/office/drawing/2010/slicer" name="Date 1 1"/>
            </a:graphicData>
          </a:graphic>
        </xdr:graphicFrame>
      </mc:Choice>
      <mc:Fallback xmlns="">
        <xdr:sp macro="" textlink="">
          <xdr:nvSpPr>
            <xdr:cNvPr id="0" name=""/>
            <xdr:cNvSpPr>
              <a:spLocks noTextEdit="1"/>
            </xdr:cNvSpPr>
          </xdr:nvSpPr>
          <xdr:spPr>
            <a:xfrm>
              <a:off x="95250" y="27927300"/>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95250</xdr:colOff>
      <xdr:row>150</xdr:row>
      <xdr:rowOff>85725</xdr:rowOff>
    </xdr:from>
    <xdr:to>
      <xdr:col>0</xdr:col>
      <xdr:colOff>1741170</xdr:colOff>
      <xdr:row>157</xdr:row>
      <xdr:rowOff>32385</xdr:rowOff>
    </xdr:to>
    <mc:AlternateContent xmlns:mc="http://schemas.openxmlformats.org/markup-compatibility/2006" xmlns:a14="http://schemas.microsoft.com/office/drawing/2010/main">
      <mc:Choice Requires="a14">
        <xdr:graphicFrame macro="">
          <xdr:nvGraphicFramePr>
            <xdr:cNvPr id="13" name="Date 2">
              <a:extLst>
                <a:ext uri="{FF2B5EF4-FFF2-40B4-BE49-F238E27FC236}">
                  <a16:creationId xmlns:a16="http://schemas.microsoft.com/office/drawing/2014/main" id="{2A04E637-F4DD-F590-9B82-2E859A6C3631}"/>
                </a:ext>
              </a:extLst>
            </xdr:cNvPr>
            <xdr:cNvGraphicFramePr/>
          </xdr:nvGraphicFramePr>
          <xdr:xfrm>
            <a:off x="0" y="0"/>
            <a:ext cx="0" cy="0"/>
          </xdr:xfrm>
          <a:graphic>
            <a:graphicData uri="http://schemas.microsoft.com/office/drawing/2010/slicer">
              <sle:slicer xmlns:sle="http://schemas.microsoft.com/office/drawing/2010/slicer" name="Date 2"/>
            </a:graphicData>
          </a:graphic>
        </xdr:graphicFrame>
      </mc:Choice>
      <mc:Fallback xmlns="">
        <xdr:sp macro="" textlink="">
          <xdr:nvSpPr>
            <xdr:cNvPr id="0" name=""/>
            <xdr:cNvSpPr>
              <a:spLocks noTextEdit="1"/>
            </xdr:cNvSpPr>
          </xdr:nvSpPr>
          <xdr:spPr>
            <a:xfrm>
              <a:off x="95250" y="2928937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85725</xdr:colOff>
      <xdr:row>157</xdr:row>
      <xdr:rowOff>104775</xdr:rowOff>
    </xdr:from>
    <xdr:to>
      <xdr:col>0</xdr:col>
      <xdr:colOff>1731645</xdr:colOff>
      <xdr:row>164</xdr:row>
      <xdr:rowOff>51435</xdr:rowOff>
    </xdr:to>
    <mc:AlternateContent xmlns:mc="http://schemas.openxmlformats.org/markup-compatibility/2006" xmlns:a14="http://schemas.microsoft.com/office/drawing/2010/main">
      <mc:Choice Requires="a14">
        <xdr:graphicFrame macro="">
          <xdr:nvGraphicFramePr>
            <xdr:cNvPr id="14" name="Date 3">
              <a:extLst>
                <a:ext uri="{FF2B5EF4-FFF2-40B4-BE49-F238E27FC236}">
                  <a16:creationId xmlns:a16="http://schemas.microsoft.com/office/drawing/2014/main" id="{3EEA6C78-4F84-28AC-2288-F4724B17E1F0}"/>
                </a:ext>
              </a:extLst>
            </xdr:cNvPr>
            <xdr:cNvGraphicFramePr/>
          </xdr:nvGraphicFramePr>
          <xdr:xfrm>
            <a:off x="0" y="0"/>
            <a:ext cx="0" cy="0"/>
          </xdr:xfrm>
          <a:graphic>
            <a:graphicData uri="http://schemas.microsoft.com/office/drawing/2010/slicer">
              <sle:slicer xmlns:sle="http://schemas.microsoft.com/office/drawing/2010/slicer" name="Date 3"/>
            </a:graphicData>
          </a:graphic>
        </xdr:graphicFrame>
      </mc:Choice>
      <mc:Fallback xmlns="">
        <xdr:sp macro="" textlink="">
          <xdr:nvSpPr>
            <xdr:cNvPr id="0" name=""/>
            <xdr:cNvSpPr>
              <a:spLocks noTextEdit="1"/>
            </xdr:cNvSpPr>
          </xdr:nvSpPr>
          <xdr:spPr>
            <a:xfrm>
              <a:off x="85725" y="3064192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57149</xdr:colOff>
      <xdr:row>56</xdr:row>
      <xdr:rowOff>4761</xdr:rowOff>
    </xdr:from>
    <xdr:to>
      <xdr:col>9</xdr:col>
      <xdr:colOff>1781175</xdr:colOff>
      <xdr:row>86</xdr:row>
      <xdr:rowOff>180975</xdr:rowOff>
    </xdr:to>
    <xdr:graphicFrame macro="">
      <xdr:nvGraphicFramePr>
        <xdr:cNvPr id="2" name="Chart 1" descr="SPLIT Critical Elements chart">
          <a:extLst>
            <a:ext uri="{FF2B5EF4-FFF2-40B4-BE49-F238E27FC236}">
              <a16:creationId xmlns:a16="http://schemas.microsoft.com/office/drawing/2014/main" id="{94DC6E83-2FF7-859D-E143-046519552F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refreshedDate="46027.66248900463" createdVersion="8" refreshedVersion="8" minRefreshableVersion="3" recordCount="51" xr:uid="{07F59878-5EAE-46BA-8FEE-D6544E033D21}">
  <cacheSource type="worksheet">
    <worksheetSource ref="A17:G68" sheet="Do Not Use"/>
  </cacheSource>
  <cacheFields count="7">
    <cacheField name="Benchmark" numFmtId="0">
      <sharedItems containsBlank="1" count="48" longText="1">
        <s v="1. The statewide Sector Planning and Implementation Team (SPLIT) has representation from key sector stakeholders (e.g., practitioners, family members, program or agency administrators) invested in promoting the social-emotional skills of young children."/>
        <s v="2. The SPLIT has a written mission that addresses the sector implementation of the Pyramid Model and team members can clearly communicate the purpose of the SPLIT."/>
        <s v="3. The SPLIT identifies a team coordinator or co-coordinators to represent the SPLIT, work with team members to facilitate the work of the SPLIT, and coordinate the activities of the professional development network of program implementation coaches and trainers and communication with the SLT."/>
        <s v="4. Members of the SPLIT have clear roles and responsibilities, including a data coordinator, for contributing to the functioning of the team and achievement of the mission."/>
        <s v="5. The SPLIT meets at least monthly and documents decisions."/>
        <s v="6. The SPLIT has a process in place for membership succession and roles including a process for orienting new members."/>
        <s v="7. The SPLIT develops a written action plan that addresses all critical elements and guides the work of the team."/>
        <s v="8. The team reviews the action plan and updates its progress regularly."/>
        <s v="9. The SPLIT annually reviews its mission/vision statement, team logistics, action-plan outcomes, and other evaluation data and makes revisions as necessary."/>
        <s v="10. The SPLIT identifies funding sources to cover implementation activities. Funds can be cost-shared, braided, layered, or from community coordinated resources and supported by the SLT."/>
        <s v="11. The SPLIT develops a written sector sustainability and scale-up plan based on the critical elements and data from implementation and outcomes."/>
        <s v="12. The SPLIT reviews its BoQ, sector sustainability and scale-up plan annually. Other documents might be reviewed and updated annually depending on SPLIT priorities and action plans."/>
        <s v="13. The SPLIT identifies the fiscal resources needed to support new and continuing implementation programs or agencies, including additional_x000a_program implementation coaches for sustainability and scale-up."/>
        <s v="14. The SPLIT considers the needs of low-resource programs and identifies strategies and resources for supporting their participation."/>
        <s v="15. Dissemination strategies are identified and implemented to ensure that sector members and the community are aware of activities and accomplishments (e.g., website, newsletters, conferences)."/>
        <s v="16. The SPLIT develops a written communication process for regular feedback from staff who are engaged with Program-Wide Pyramid Model Implementation, including program implementation coaches and implementation sites."/>
        <s v="17. The SPLIT engages in community outreach to programs or agencies that serve children and families. Outreach efforts can include building partnerships with community leaders to encourage community-wide implementation. [See Community-Wide Benchmarks of Quality]"/>
        <s v="18. The SPLIT uses the annual evaluation report to share progress and outcome data and distributes it to all implementing sites, professional development network, funders, and families."/>
        <s v="19. The SPLIT engages in celebration and acknowledgement of outcomes and accomplishments annually with community stakeholders and implementation sites."/>
        <s v="20. The Team Coordinator serves as a member of the state leadership team(SLT) to share the work of the SPLIT team and communicate state leadership team initiatives back to the SPLIT."/>
        <s v="21. The SPLIT develops and shares mechanisms for implementing programs or agencies to communicate with families about the initiative."/>
        <s v="22. The SPLIT supports programs or agencies to provide training and other activities related to the Pyramid Model to families."/>
        <s v="23. The SPLIT develops and shares with implementing programs or agencies, mechanisms for family members to provide feedback at least annually on their experience with Pyramid Model implementation."/>
        <m/>
        <s v="24. The SPLIT establishes a professional development network of Trainers and Program Implementation Coaches (PICs) who work directly with program leadership teams for program-wide implementation of the Pyramid Model in the sector."/>
        <s v="25. The SPLIT develops an identification process, recruitment, and acceptance criteria for Trainers and PICs."/>
        <s v="26. The SPLIT maintains a registry of trainers and program implementation coaches that are a member of the professional development network."/>
        <s v="27. The SPLIT develops a sector PM training sequence that includes providing ongoing training and support for Trainers and PICs. "/>
        <s v="28. The SPLIT develops a plan to address turnover and replacement of Trainers and PICS."/>
        <s v="29. The  SPLIT ensures that the PDN of Trainers and Program Implementation Coaches have training and technical assistance competence in the Pyramid Model,  for their roles in sector-specific implementation."/>
        <s v="30. A sector PIC is available to meet regularly with each emerging program leadership team and, as needed, with established teams."/>
        <s v="31. SPLIT provides SLT with a training calendar to create collaborative cross-sector training opportunities."/>
        <s v="32. The SPLIT establishes readiness criteria that are used in the recruitment and selection of new implementation sites."/>
        <s v="33. The SPLIT implements a process to identify and select new implementation sites."/>
        <s v="34. The SPLIT develops formal agreements for programs or agencies participating in the initiative as implementation sites. The agreement includes the criteria for a Program Leadership team,  practitioner coaches, and the collection of data."/>
        <s v="35. The SPLIT guides implementation sites in identifying resources to support the provision of practice-based coaching to practitioners for the high-fidelity implementation and sustainability of the Pyramid Model. "/>
        <s v="36. The SPLIT supports local leadership teams in identifying resources for the provision of behavior supports, mental health services, and other specialized services that might be needed to assist children with social, emotional, and behavioral support needs and their families."/>
        <s v="37. The SPLIT establishes a process for implementation sites to access assistance for the provision of behavior supports for children with persistent challenging behavior."/>
        <s v="38. The SPLIT establishes a recruitment schedule for new programs or agencies to expand the number of implementation sites in the state."/>
        <s v="39. The SPLIT provides refresher training opportunities for networking with peers from continuing program leadership teams."/>
        <s v="40. In consultation with the SLT, each sector can identify and coordinate where and how programs or agencies access prevention, promotion, and intervention services."/>
        <s v="41. The SPLIT coordinates with the SLT to employ a technical-assistance plan for ongoing support and resources for the Practitioner Coaches and  implementation sites to ensure high-fidelity implementation."/>
        <s v="42. Training, materials, and support are available to Program Coaches, programs, and communities. Training includes what data to collect, why, and how to use the data for making decisions for improving outcomes for children, practitioners, programs, agencies, and communities, as well as how to submit the data."/>
        <s v="43. The SPLIT develops and implements a process for gathering data from participating sites on their fidelity of implementation and outcomes."/>
        <s v="44. The SPLIT develops and implements a process for gathering data from trainers and PICs on their fidelity of implementation and outcomes."/>
        <s v="45. The SPLIT develops and implements a process for regularly reviewing implementation data to identify implementation and professional development needs."/>
        <s v="46. The SPLIT prepares an annual evaluation report on activities and outcomes that includes a summary on the extent to which program-wide implementation is being achieved and sustained, the impact of program-wide implementation on child and family outcomes, practitioner, program outcomes, and the impact of training and coaching. "/>
        <s v="47. The SPLIT develops a written communication process for regular feedback to the SLT to report on the sector's implementation progress and outcome data."/>
      </sharedItems>
    </cacheField>
    <cacheField name="Date 1" numFmtId="0">
      <sharedItems containsString="0" containsBlank="1" containsNumber="1" containsInteger="1" minValue="0" maxValue="1" count="3">
        <n v="0"/>
        <m/>
        <n v="1" u="1"/>
      </sharedItems>
    </cacheField>
    <cacheField name="Date 2" numFmtId="0">
      <sharedItems containsString="0" containsBlank="1" containsNumber="1" containsInteger="1" minValue="0" maxValue="1" count="3">
        <n v="0"/>
        <m/>
        <n v="1" u="1"/>
      </sharedItems>
    </cacheField>
    <cacheField name="Date 3" numFmtId="0">
      <sharedItems containsString="0" containsBlank="1" containsNumber="1" containsInteger="1" minValue="0" maxValue="2" count="4">
        <n v="0"/>
        <m/>
        <n v="1" u="1"/>
        <n v="2" u="1"/>
      </sharedItems>
    </cacheField>
    <cacheField name="Date 4" numFmtId="0">
      <sharedItems containsString="0" containsBlank="1" containsNumber="1" containsInteger="1" minValue="0" maxValue="2" count="4">
        <n v="0"/>
        <m/>
        <n v="2" u="1"/>
        <n v="1" u="1"/>
      </sharedItems>
    </cacheField>
    <cacheField name="Date 5" numFmtId="0">
      <sharedItems containsString="0" containsBlank="1" containsNumber="1" containsInteger="1" minValue="0" maxValue="0" count="2">
        <n v="0"/>
        <m/>
      </sharedItems>
    </cacheField>
    <cacheField name="Priority" numFmtId="0">
      <sharedItems containsString="0" containsBlank="1" containsNumber="1" containsInteger="1" minValue="0" maxValue="0"/>
    </cacheField>
  </cacheFields>
  <extLst>
    <ext xmlns:x14="http://schemas.microsoft.com/office/spreadsheetml/2009/9/main" uri="{725AE2AE-9491-48be-B2B4-4EB974FC3084}">
      <x14:pivotCacheDefinition pivotCacheId="1490220120"/>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refreshedDate="46027.662489120368" createdVersion="8" refreshedVersion="8" minRefreshableVersion="3" recordCount="5" xr:uid="{E9D18D7D-1B4F-40D1-AF78-A4D7BC400778}">
  <cacheSource type="worksheet">
    <worksheetSource ref="A9:O14" sheet="Do Not Use"/>
  </cacheSource>
  <cacheFields count="15">
    <cacheField name="Date" numFmtId="14">
      <sharedItems containsDate="1" containsMixedTypes="1" minDate="2024-05-23T00:00:00" maxDate="2026-05-20T00:00:00" count="9">
        <s v="Date 1"/>
        <s v="Date 2"/>
        <s v="Date 3"/>
        <s v="Date 4"/>
        <s v="Date 5"/>
        <d v="2024-09-10T00:00:00" u="1"/>
        <d v="2024-05-23T00:00:00" u="1"/>
        <d v="2025-09-08T00:00:00" u="1"/>
        <d v="2026-05-19T00:00:00" u="1"/>
      </sharedItems>
    </cacheField>
    <cacheField name="SPLIT Membership and Logistics" numFmtId="2">
      <sharedItems/>
    </cacheField>
    <cacheField name="SPLIT Action Planning" numFmtId="2">
      <sharedItems/>
    </cacheField>
    <cacheField name="SPLIT Sustainability and Scale-up Planning" numFmtId="2">
      <sharedItems/>
    </cacheField>
    <cacheField name="SPLIT Communication and Visibility" numFmtId="2">
      <sharedItems/>
    </cacheField>
    <cacheField name="SPLIT &amp; SLT Coordination and Collaboration" numFmtId="2">
      <sharedItems/>
    </cacheField>
    <cacheField name="Family Participation and Communication" numFmtId="2">
      <sharedItems/>
    </cacheField>
    <cacheField name="PDN of Trainers and PICs" numFmtId="0">
      <sharedItems/>
    </cacheField>
    <cacheField name="SPLIT &amp; SLT PDN Coordination and Collaboration" numFmtId="0">
      <sharedItems/>
    </cacheField>
    <cacheField name="Sector Implementation Sites" numFmtId="2">
      <sharedItems/>
    </cacheField>
    <cacheField name="Behavior Support" numFmtId="2">
      <sharedItems/>
    </cacheField>
    <cacheField name="Sustainability and Scale-up" numFmtId="2">
      <sharedItems/>
    </cacheField>
    <cacheField name="SPLIT &amp; SLT Implementation Coordination" numFmtId="2">
      <sharedItems/>
    </cacheField>
    <cacheField name="Data-Informed Decision-Making" numFmtId="0">
      <sharedItems/>
    </cacheField>
    <cacheField name="SPLIT &amp; SLT Data Coordination and Collaboration"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Dayanara Hudson" refreshedDate="46028.398410648151" missingItemsLimit="0" createdVersion="8" refreshedVersion="8" minRefreshableVersion="3" recordCount="5" xr:uid="{2D8BBB97-CB62-47D1-BBE7-EF57D8979A53}">
  <cacheSource type="worksheet">
    <worksheetSource ref="A1:E6" sheet="Do Not Use"/>
  </cacheSource>
  <cacheFields count="5">
    <cacheField name="Date" numFmtId="14">
      <sharedItems count="5">
        <s v="Date 1"/>
        <s v="Date 2"/>
        <s v="Date 3"/>
        <s v="Date 4"/>
        <s v="Date 5"/>
      </sharedItems>
    </cacheField>
    <cacheField name="SPLIT Planning and Implementation Team" numFmtId="2">
      <sharedItems/>
    </cacheField>
    <cacheField name="Professional Development Network (PDN) of Trainers and Program Implementation Coaches (PICs)" numFmtId="2">
      <sharedItems/>
    </cacheField>
    <cacheField name="Sector Implementation Sites" numFmtId="2">
      <sharedItems/>
    </cacheField>
    <cacheField name="Data-Informed Decision Making" numFmtId="2">
      <sharedItems/>
    </cacheField>
  </cacheFields>
  <extLst>
    <ext xmlns:x14="http://schemas.microsoft.com/office/spreadsheetml/2009/9/main" uri="{725AE2AE-9491-48be-B2B4-4EB974FC3084}">
      <x14:pivotCacheDefinition pivotCacheId="43889216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
  <r>
    <x v="0"/>
    <x v="0"/>
    <x v="0"/>
    <x v="0"/>
    <x v="0"/>
    <x v="0"/>
    <n v="0"/>
  </r>
  <r>
    <x v="1"/>
    <x v="0"/>
    <x v="0"/>
    <x v="0"/>
    <x v="0"/>
    <x v="0"/>
    <n v="0"/>
  </r>
  <r>
    <x v="2"/>
    <x v="0"/>
    <x v="0"/>
    <x v="0"/>
    <x v="0"/>
    <x v="0"/>
    <n v="0"/>
  </r>
  <r>
    <x v="3"/>
    <x v="0"/>
    <x v="0"/>
    <x v="0"/>
    <x v="0"/>
    <x v="0"/>
    <n v="0"/>
  </r>
  <r>
    <x v="4"/>
    <x v="0"/>
    <x v="0"/>
    <x v="0"/>
    <x v="0"/>
    <x v="0"/>
    <n v="0"/>
  </r>
  <r>
    <x v="5"/>
    <x v="0"/>
    <x v="0"/>
    <x v="0"/>
    <x v="0"/>
    <x v="0"/>
    <n v="0"/>
  </r>
  <r>
    <x v="6"/>
    <x v="0"/>
    <x v="0"/>
    <x v="0"/>
    <x v="0"/>
    <x v="0"/>
    <n v="0"/>
  </r>
  <r>
    <x v="7"/>
    <x v="0"/>
    <x v="0"/>
    <x v="0"/>
    <x v="0"/>
    <x v="0"/>
    <n v="0"/>
  </r>
  <r>
    <x v="8"/>
    <x v="0"/>
    <x v="0"/>
    <x v="0"/>
    <x v="0"/>
    <x v="0"/>
    <n v="0"/>
  </r>
  <r>
    <x v="9"/>
    <x v="0"/>
    <x v="0"/>
    <x v="0"/>
    <x v="0"/>
    <x v="0"/>
    <n v="0"/>
  </r>
  <r>
    <x v="10"/>
    <x v="0"/>
    <x v="0"/>
    <x v="0"/>
    <x v="0"/>
    <x v="0"/>
    <n v="0"/>
  </r>
  <r>
    <x v="11"/>
    <x v="0"/>
    <x v="0"/>
    <x v="0"/>
    <x v="0"/>
    <x v="0"/>
    <n v="0"/>
  </r>
  <r>
    <x v="12"/>
    <x v="0"/>
    <x v="0"/>
    <x v="0"/>
    <x v="0"/>
    <x v="0"/>
    <n v="0"/>
  </r>
  <r>
    <x v="13"/>
    <x v="0"/>
    <x v="0"/>
    <x v="0"/>
    <x v="0"/>
    <x v="0"/>
    <n v="0"/>
  </r>
  <r>
    <x v="14"/>
    <x v="0"/>
    <x v="0"/>
    <x v="0"/>
    <x v="0"/>
    <x v="0"/>
    <n v="0"/>
  </r>
  <r>
    <x v="15"/>
    <x v="0"/>
    <x v="0"/>
    <x v="0"/>
    <x v="0"/>
    <x v="0"/>
    <n v="0"/>
  </r>
  <r>
    <x v="16"/>
    <x v="0"/>
    <x v="0"/>
    <x v="0"/>
    <x v="0"/>
    <x v="0"/>
    <n v="0"/>
  </r>
  <r>
    <x v="17"/>
    <x v="0"/>
    <x v="0"/>
    <x v="0"/>
    <x v="0"/>
    <x v="0"/>
    <n v="0"/>
  </r>
  <r>
    <x v="18"/>
    <x v="0"/>
    <x v="0"/>
    <x v="0"/>
    <x v="0"/>
    <x v="0"/>
    <n v="0"/>
  </r>
  <r>
    <x v="19"/>
    <x v="0"/>
    <x v="0"/>
    <x v="0"/>
    <x v="0"/>
    <x v="0"/>
    <n v="0"/>
  </r>
  <r>
    <x v="20"/>
    <x v="0"/>
    <x v="0"/>
    <x v="0"/>
    <x v="0"/>
    <x v="0"/>
    <n v="0"/>
  </r>
  <r>
    <x v="21"/>
    <x v="0"/>
    <x v="0"/>
    <x v="0"/>
    <x v="0"/>
    <x v="0"/>
    <n v="0"/>
  </r>
  <r>
    <x v="22"/>
    <x v="0"/>
    <x v="0"/>
    <x v="0"/>
    <x v="0"/>
    <x v="0"/>
    <n v="0"/>
  </r>
  <r>
    <x v="23"/>
    <x v="1"/>
    <x v="1"/>
    <x v="1"/>
    <x v="1"/>
    <x v="1"/>
    <m/>
  </r>
  <r>
    <x v="24"/>
    <x v="0"/>
    <x v="0"/>
    <x v="0"/>
    <x v="0"/>
    <x v="0"/>
    <n v="0"/>
  </r>
  <r>
    <x v="25"/>
    <x v="0"/>
    <x v="0"/>
    <x v="0"/>
    <x v="0"/>
    <x v="0"/>
    <n v="0"/>
  </r>
  <r>
    <x v="26"/>
    <x v="0"/>
    <x v="0"/>
    <x v="0"/>
    <x v="0"/>
    <x v="0"/>
    <n v="0"/>
  </r>
  <r>
    <x v="27"/>
    <x v="0"/>
    <x v="0"/>
    <x v="0"/>
    <x v="0"/>
    <x v="0"/>
    <n v="0"/>
  </r>
  <r>
    <x v="28"/>
    <x v="0"/>
    <x v="0"/>
    <x v="0"/>
    <x v="0"/>
    <x v="0"/>
    <n v="0"/>
  </r>
  <r>
    <x v="29"/>
    <x v="0"/>
    <x v="0"/>
    <x v="0"/>
    <x v="0"/>
    <x v="0"/>
    <n v="0"/>
  </r>
  <r>
    <x v="30"/>
    <x v="0"/>
    <x v="0"/>
    <x v="0"/>
    <x v="0"/>
    <x v="0"/>
    <n v="0"/>
  </r>
  <r>
    <x v="31"/>
    <x v="0"/>
    <x v="0"/>
    <x v="0"/>
    <x v="0"/>
    <x v="0"/>
    <n v="0"/>
  </r>
  <r>
    <x v="23"/>
    <x v="1"/>
    <x v="1"/>
    <x v="1"/>
    <x v="1"/>
    <x v="1"/>
    <m/>
  </r>
  <r>
    <x v="32"/>
    <x v="0"/>
    <x v="0"/>
    <x v="0"/>
    <x v="0"/>
    <x v="0"/>
    <n v="0"/>
  </r>
  <r>
    <x v="33"/>
    <x v="0"/>
    <x v="0"/>
    <x v="0"/>
    <x v="0"/>
    <x v="0"/>
    <n v="0"/>
  </r>
  <r>
    <x v="34"/>
    <x v="0"/>
    <x v="0"/>
    <x v="0"/>
    <x v="0"/>
    <x v="0"/>
    <n v="0"/>
  </r>
  <r>
    <x v="35"/>
    <x v="0"/>
    <x v="0"/>
    <x v="0"/>
    <x v="0"/>
    <x v="0"/>
    <n v="0"/>
  </r>
  <r>
    <x v="36"/>
    <x v="0"/>
    <x v="0"/>
    <x v="0"/>
    <x v="0"/>
    <x v="0"/>
    <n v="0"/>
  </r>
  <r>
    <x v="37"/>
    <x v="0"/>
    <x v="0"/>
    <x v="0"/>
    <x v="0"/>
    <x v="0"/>
    <n v="0"/>
  </r>
  <r>
    <x v="38"/>
    <x v="0"/>
    <x v="0"/>
    <x v="0"/>
    <x v="0"/>
    <x v="0"/>
    <n v="0"/>
  </r>
  <r>
    <x v="39"/>
    <x v="0"/>
    <x v="0"/>
    <x v="0"/>
    <x v="0"/>
    <x v="0"/>
    <n v="0"/>
  </r>
  <r>
    <x v="40"/>
    <x v="0"/>
    <x v="0"/>
    <x v="0"/>
    <x v="0"/>
    <x v="0"/>
    <n v="0"/>
  </r>
  <r>
    <x v="41"/>
    <x v="0"/>
    <x v="0"/>
    <x v="0"/>
    <x v="0"/>
    <x v="0"/>
    <n v="0"/>
  </r>
  <r>
    <x v="23"/>
    <x v="1"/>
    <x v="1"/>
    <x v="1"/>
    <x v="1"/>
    <x v="1"/>
    <m/>
  </r>
  <r>
    <x v="42"/>
    <x v="0"/>
    <x v="0"/>
    <x v="0"/>
    <x v="0"/>
    <x v="0"/>
    <n v="0"/>
  </r>
  <r>
    <x v="43"/>
    <x v="0"/>
    <x v="0"/>
    <x v="0"/>
    <x v="0"/>
    <x v="0"/>
    <n v="0"/>
  </r>
  <r>
    <x v="44"/>
    <x v="0"/>
    <x v="0"/>
    <x v="0"/>
    <x v="0"/>
    <x v="0"/>
    <n v="0"/>
  </r>
  <r>
    <x v="45"/>
    <x v="0"/>
    <x v="0"/>
    <x v="0"/>
    <x v="0"/>
    <x v="0"/>
    <n v="0"/>
  </r>
  <r>
    <x v="46"/>
    <x v="0"/>
    <x v="0"/>
    <x v="0"/>
    <x v="0"/>
    <x v="0"/>
    <n v="0"/>
  </r>
  <r>
    <x v="47"/>
    <x v="0"/>
    <x v="0"/>
    <x v="0"/>
    <x v="0"/>
    <x v="0"/>
    <n v="0"/>
  </r>
  <r>
    <x v="23"/>
    <x v="1"/>
    <x v="1"/>
    <x v="1"/>
    <x v="1"/>
    <x v="1"/>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
    <s v=""/>
    <s v=""/>
    <s v=""/>
    <s v=""/>
    <s v=""/>
    <s v=""/>
    <s v=""/>
    <s v=""/>
    <s v=""/>
    <s v=""/>
    <s v=""/>
    <s v=""/>
    <s v=""/>
  </r>
  <r>
    <x v="1"/>
    <s v=""/>
    <s v=""/>
    <s v=""/>
    <s v=""/>
    <s v=""/>
    <s v=""/>
    <s v=""/>
    <s v=""/>
    <s v=""/>
    <s v=""/>
    <s v=""/>
    <s v=""/>
    <s v=""/>
    <s v=""/>
  </r>
  <r>
    <x v="2"/>
    <s v=""/>
    <s v=""/>
    <s v=""/>
    <s v=""/>
    <s v=""/>
    <s v=""/>
    <s v=""/>
    <s v=""/>
    <s v=""/>
    <s v=""/>
    <s v=""/>
    <s v=""/>
    <s v=""/>
    <s v=""/>
  </r>
  <r>
    <x v="3"/>
    <s v=""/>
    <s v=""/>
    <s v=""/>
    <s v=""/>
    <s v=""/>
    <s v=""/>
    <s v=""/>
    <s v=""/>
    <s v=""/>
    <s v=""/>
    <s v=""/>
    <s v=""/>
    <s v=""/>
    <s v=""/>
  </r>
  <r>
    <x v="4"/>
    <s v=""/>
    <s v=""/>
    <s v=""/>
    <s v=""/>
    <s v=""/>
    <s v=""/>
    <s v=""/>
    <s v=""/>
    <s v=""/>
    <s v=""/>
    <s v=""/>
    <s v=""/>
    <s v=""/>
    <s v=""/>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
    <s v=""/>
    <s v=""/>
    <s v=""/>
  </r>
  <r>
    <x v="1"/>
    <s v=""/>
    <s v=""/>
    <s v=""/>
    <s v=""/>
  </r>
  <r>
    <x v="2"/>
    <s v=""/>
    <s v=""/>
    <s v=""/>
    <s v=""/>
  </r>
  <r>
    <x v="3"/>
    <s v=""/>
    <s v=""/>
    <s v=""/>
    <s v=""/>
  </r>
  <r>
    <x v="4"/>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D26AEC9-D9C4-4D79-A296-CCBEF1A166AD}" name="PivotTable1" cacheId="2" dataOnRows="1" applyNumberFormats="0" applyBorderFormats="0" applyFontFormats="0" applyPatternFormats="0" applyAlignmentFormats="0" applyWidthHeightFormats="1" dataCaption="Critical Elements" grandTotalCaption="Average" updatedVersion="8" minRefreshableVersion="3" rowGrandTotals="0" colGrandTotals="0" itemPrintTitles="1" createdVersion="8" indent="0" outline="1" outlineData="1" multipleFieldFilters="0" chartFormat="3" colHeaderCaption="Dates">
  <location ref="B89:G103" firstHeaderRow="1" firstDataRow="2" firstDataCol="1"/>
  <pivotFields count="15">
    <pivotField axis="axisCol" showAll="0">
      <items count="10">
        <item m="1" x="6"/>
        <item m="1" x="5"/>
        <item m="1" x="7"/>
        <item m="1" x="8"/>
        <item x="0"/>
        <item x="1"/>
        <item x="2"/>
        <item x="3"/>
        <item x="4"/>
        <item t="default"/>
      </items>
    </pivotField>
    <pivotField dataField="1" showAll="0"/>
    <pivotField dataField="1" showAll="0"/>
    <pivotField dataField="1" showAll="0"/>
    <pivotField dataField="1"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name="SPLIT &amp; SLT Data Coordination and Collaboration2" dataField="1" showAll="0"/>
  </pivotFields>
  <rowFields count="1">
    <field x="-2"/>
  </rowFields>
  <rowItems count="13">
    <i>
      <x/>
    </i>
    <i i="1">
      <x v="1"/>
    </i>
    <i i="2">
      <x v="2"/>
    </i>
    <i i="3">
      <x v="3"/>
    </i>
    <i i="4">
      <x v="4"/>
    </i>
    <i i="5">
      <x v="5"/>
    </i>
    <i i="6">
      <x v="6"/>
    </i>
    <i i="7">
      <x v="7"/>
    </i>
    <i i="8">
      <x v="8"/>
    </i>
    <i i="9">
      <x v="9"/>
    </i>
    <i i="10">
      <x v="10"/>
    </i>
    <i i="11">
      <x v="11"/>
    </i>
    <i i="12">
      <x v="12"/>
    </i>
  </rowItems>
  <colFields count="1">
    <field x="0"/>
  </colFields>
  <colItems count="5">
    <i>
      <x v="4"/>
    </i>
    <i>
      <x v="5"/>
    </i>
    <i>
      <x v="6"/>
    </i>
    <i>
      <x v="7"/>
    </i>
    <i>
      <x v="8"/>
    </i>
  </colItems>
  <dataFields count="13">
    <dataField name="SPLIT Membership and Logistics " fld="1" subtotal="max" baseField="0" baseItem="1"/>
    <dataField name="SPLIT Action Planning " fld="2" subtotal="max" baseField="0" baseItem="1"/>
    <dataField name="SPLIT Sustainability and Scale-up Planning " fld="3" subtotal="max" baseField="0" baseItem="1"/>
    <dataField name="SPLIT Communication and Visibility " fld="4" subtotal="max" baseField="0" baseItem="1"/>
    <dataField name="Family Participation and Communication " fld="6" subtotal="max" baseField="0" baseItem="0"/>
    <dataField name="PDN of Trainers and PICs " fld="7" subtotal="max" baseField="0" baseItem="0"/>
    <dataField name="SPLIT &amp; SLT PDN Coordination and Collaboration " fld="8" subtotal="max" baseField="0" baseItem="0"/>
    <dataField name="Sector Implementation Sites " fld="9" subtotal="max" baseField="0" baseItem="0"/>
    <dataField name="Behavior Support " fld="10" subtotal="max" baseField="0" baseItem="0"/>
    <dataField name="Sustainability and Scale-up " fld="11" subtotal="max" baseField="0" baseItem="0"/>
    <dataField name="SPLIT &amp; SLT Implementation Coordination " fld="12" subtotal="max" baseField="0" baseItem="0"/>
    <dataField name="Data-Informed Decision-Making " fld="13" subtotal="max" baseField="0" baseItem="0"/>
    <dataField name="SPLIT &amp; SLT Data Coordination and Collaboration " fld="14" subtotal="max" baseField="0" baseItem="0"/>
  </dataFields>
  <formats count="4">
    <format dxfId="21">
      <pivotArea outline="0" collapsedLevelsAreSubtotals="1" fieldPosition="0"/>
    </format>
    <format dxfId="20">
      <pivotArea dataOnly="0" labelOnly="1" fieldPosition="0">
        <references count="1">
          <reference field="0" count="0"/>
        </references>
      </pivotArea>
    </format>
    <format dxfId="19">
      <pivotArea dataOnly="0" labelOnly="1" grandCol="1" outline="0" fieldPosition="0"/>
    </format>
    <format dxfId="18">
      <pivotArea outline="0" collapsedLevelsAreSubtotals="1" fieldPosition="0"/>
    </format>
  </formats>
  <chartFormats count="10">
    <chartFormat chart="0" format="0" series="1">
      <pivotArea type="data" outline="0" fieldPosition="0">
        <references count="2">
          <reference field="4294967294" count="1" selected="0">
            <x v="0"/>
          </reference>
          <reference field="0"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8"/>
          </reference>
        </references>
      </pivotArea>
    </chartFormat>
    <chartFormat chart="0" format="5" series="1">
      <pivotArea type="data" outline="0" fieldPosition="0">
        <references count="2">
          <reference field="4294967294" count="1" selected="0">
            <x v="0"/>
          </reference>
          <reference field="0" count="1" selected="0">
            <x v="4"/>
          </reference>
        </references>
      </pivotArea>
    </chartFormat>
    <chartFormat chart="0" format="6" series="1">
      <pivotArea type="data" outline="0" fieldPosition="0">
        <references count="2">
          <reference field="4294967294" count="1" selected="0">
            <x v="0"/>
          </reference>
          <reference field="0" count="1" selected="0">
            <x v="5"/>
          </reference>
        </references>
      </pivotArea>
    </chartFormat>
    <chartFormat chart="0" format="7" series="1">
      <pivotArea type="data" outline="0" fieldPosition="0">
        <references count="2">
          <reference field="4294967294" count="1" selected="0">
            <x v="0"/>
          </reference>
          <reference field="0" count="1" selected="0">
            <x v="6"/>
          </reference>
        </references>
      </pivotArea>
    </chartFormat>
    <chartFormat chart="0" format="8" series="1">
      <pivotArea type="data" outline="0" fieldPosition="0">
        <references count="2">
          <reference field="4294967294" count="1" selected="0">
            <x v="0"/>
          </reference>
          <reference field="0" count="1" selected="0">
            <x v="7"/>
          </reference>
        </references>
      </pivotArea>
    </chartFormat>
    <chartFormat chart="0" format="9">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ADBD591-DC24-4157-890A-87B46B1F2679}" name="BOQ_NIP" cacheId="1"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Benchmark Status" customListSort="0">
  <location ref="B142:B190" firstHeaderRow="1" firstDataRow="1" firstDataCol="1"/>
  <pivotFields count="7">
    <pivotField axis="axisRow" showAl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 showAll="0">
      <items count="4">
        <item x="0"/>
        <item m="1" x="2"/>
        <item x="1"/>
        <item t="default"/>
      </items>
    </pivotField>
    <pivotField showAll="0">
      <items count="4">
        <item x="0"/>
        <item m="1" x="2"/>
        <item x="1"/>
        <item t="default"/>
      </items>
    </pivotField>
    <pivotField showAll="0">
      <items count="5">
        <item x="0"/>
        <item m="1" x="2"/>
        <item m="1" x="3"/>
        <item x="1"/>
        <item t="default"/>
      </items>
    </pivotField>
    <pivotField showAll="0">
      <items count="5">
        <item x="0"/>
        <item m="1" x="3"/>
        <item m="1" x="2"/>
        <item x="1"/>
        <item t="default"/>
      </items>
    </pivotField>
    <pivotField showAll="0">
      <items count="3">
        <item x="0"/>
        <item x="1"/>
        <item t="default"/>
      </items>
    </pivotField>
    <pivotField showAll="0"/>
  </pivotFields>
  <rowFields count="1">
    <field x="0"/>
  </rowFields>
  <rowItems count="4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rowItems>
  <colItems count="1">
    <i/>
  </colItems>
  <formats count="1">
    <format dxfId="22">
      <pivotArea type="all" dataOnly="0" outline="0"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1497A9C-8ECE-4535-8B83-F0D40C3C2FDF}" name="Critical Elements" cacheId="6" dataOnRows="1" applyNumberFormats="0" applyBorderFormats="0" applyFontFormats="0" applyPatternFormats="0" applyAlignmentFormats="0" applyWidthHeightFormats="1" dataCaption="Essential Structures" updatedVersion="8" minRefreshableVersion="3" rowGrandTotals="0" colGrandTotals="0" itemPrintTitles="1" createdVersion="5" indent="0" outline="1" outlineData="1" chartFormat="3" colHeaderCaption="Dates">
  <location ref="B47:G52" firstHeaderRow="1" firstDataRow="2" firstDataCol="1"/>
  <pivotFields count="5">
    <pivotField axis="axisCol" multipleItemSelectionAllowed="1" showAll="0">
      <items count="6">
        <item x="0"/>
        <item x="1"/>
        <item x="2"/>
        <item x="3"/>
        <item x="4"/>
        <item t="default"/>
      </items>
    </pivotField>
    <pivotField dataField="1" showAll="0"/>
    <pivotField dataField="1" showAll="0"/>
    <pivotField dataField="1" showAll="0"/>
    <pivotField dataField="1" showAll="0"/>
  </pivotFields>
  <rowFields count="1">
    <field x="-2"/>
  </rowFields>
  <rowItems count="4">
    <i>
      <x/>
    </i>
    <i i="1">
      <x v="1"/>
    </i>
    <i i="2">
      <x v="2"/>
    </i>
    <i i="3">
      <x v="3"/>
    </i>
  </rowItems>
  <colFields count="1">
    <field x="0"/>
  </colFields>
  <colItems count="5">
    <i>
      <x/>
    </i>
    <i>
      <x v="1"/>
    </i>
    <i>
      <x v="2"/>
    </i>
    <i>
      <x v="3"/>
    </i>
    <i>
      <x v="4"/>
    </i>
  </colItems>
  <dataFields count="4">
    <dataField name="SPLIT Planning and Implementation Team " fld="1" subtotal="max" baseField="0" baseItem="0"/>
    <dataField name="PDN of Trainers and Program Implementation Coaches" fld="2" subtotal="max" baseField="0" baseItem="0"/>
    <dataField name="Sector Implementation Sites " fld="3" subtotal="max" baseField="0" baseItem="0"/>
    <dataField name="Data-Informed Decision Making " fld="4" subtotal="max" baseField="0" baseItem="0"/>
  </dataFields>
  <formats count="18">
    <format dxfId="40">
      <pivotArea outline="0" collapsedLevelsAreSubtotals="1" fieldPosition="0"/>
    </format>
    <format dxfId="39">
      <pivotArea outline="0" collapsedLevelsAreSubtotals="1" fieldPosition="0"/>
    </format>
    <format dxfId="38">
      <pivotArea field="0" type="button" dataOnly="0" labelOnly="1" outline="0" axis="axisCol" fieldPosition="0"/>
    </format>
    <format dxfId="37">
      <pivotArea type="topRight" dataOnly="0" labelOnly="1" outline="0" fieldPosition="0"/>
    </format>
    <format dxfId="36">
      <pivotArea outline="0" collapsedLevelsAreSubtotals="1" fieldPosition="0"/>
    </format>
    <format dxfId="35">
      <pivotArea field="-2" type="button" dataOnly="0" labelOnly="1" outline="0" axis="axisRow" fieldPosition="0"/>
    </format>
    <format dxfId="34">
      <pivotArea field="-2" type="button" dataOnly="0" labelOnly="1" outline="0" axis="axisRow" fieldPosition="0"/>
    </format>
    <format dxfId="33">
      <pivotArea field="0" type="button" dataOnly="0" labelOnly="1" outline="0" axis="axisCol" fieldPosition="0"/>
    </format>
    <format dxfId="32">
      <pivotArea field="-2" type="button" dataOnly="0" labelOnly="1" outline="0" axis="axisRow" fieldPosition="0"/>
    </format>
    <format dxfId="31">
      <pivotArea type="all" dataOnly="0" outline="0" fieldPosition="0"/>
    </format>
    <format dxfId="30">
      <pivotArea outline="0" collapsedLevelsAreSubtotals="1" fieldPosition="0"/>
    </format>
    <format dxfId="29">
      <pivotArea type="origin" dataOnly="0" labelOnly="1" outline="0" fieldPosition="0"/>
    </format>
    <format dxfId="28">
      <pivotArea field="0" type="button" dataOnly="0" labelOnly="1" outline="0" axis="axisCol" fieldPosition="0"/>
    </format>
    <format dxfId="27">
      <pivotArea type="topRight" dataOnly="0" labelOnly="1" outline="0" fieldPosition="0"/>
    </format>
    <format dxfId="26">
      <pivotArea field="-2" type="button" dataOnly="0" labelOnly="1" outline="0" axis="axisRow" fieldPosition="0"/>
    </format>
    <format dxfId="25">
      <pivotArea dataOnly="0" labelOnly="1" fieldPosition="0">
        <references count="1">
          <reference field="0" count="0"/>
        </references>
      </pivotArea>
    </format>
    <format dxfId="24">
      <pivotArea dataOnly="0" labelOnly="1" fieldPosition="0">
        <references count="1">
          <reference field="0" count="0"/>
        </references>
      </pivotArea>
    </format>
    <format dxfId="23">
      <pivotArea dataOnly="0" labelOnly="1" outline="0" fieldPosition="0">
        <references count="1">
          <reference field="4294967294" count="4">
            <x v="0"/>
            <x v="1"/>
            <x v="2"/>
            <x v="3"/>
          </reference>
        </references>
      </pivotArea>
    </format>
  </formats>
  <chartFormats count="6">
    <chartFormat chart="0" format="57" series="1">
      <pivotArea type="data" outline="0" fieldPosition="0">
        <references count="1">
          <reference field="0" count="1" selected="0">
            <x v="4"/>
          </reference>
        </references>
      </pivotArea>
    </chartFormat>
    <chartFormat chart="0" format="70" series="1">
      <pivotArea type="data" outline="0" fieldPosition="0">
        <references count="2">
          <reference field="4294967294" count="1" selected="0">
            <x v="0"/>
          </reference>
          <reference field="0" count="1" selected="0">
            <x v="4"/>
          </reference>
        </references>
      </pivotArea>
    </chartFormat>
    <chartFormat chart="0" format="75" series="1">
      <pivotArea type="data" outline="0" fieldPosition="0">
        <references count="1">
          <reference field="4294967294" count="1" selected="0">
            <x v="0"/>
          </reference>
        </references>
      </pivotArea>
    </chartFormat>
    <chartFormat chart="0" format="76" series="1">
      <pivotArea type="data" outline="0" fieldPosition="0">
        <references count="2">
          <reference field="4294967294" count="1" selected="0">
            <x v="0"/>
          </reference>
          <reference field="0" count="1" selected="0">
            <x v="1"/>
          </reference>
        </references>
      </pivotArea>
    </chartFormat>
    <chartFormat chart="0" format="77" series="1">
      <pivotArea type="data" outline="0" fieldPosition="0">
        <references count="2">
          <reference field="4294967294" count="1" selected="0">
            <x v="0"/>
          </reference>
          <reference field="0" count="1" selected="0">
            <x v="2"/>
          </reference>
        </references>
      </pivotArea>
    </chartFormat>
    <chartFormat chart="0" format="78" series="1">
      <pivotArea type="data" outline="0" fieldPosition="0">
        <references count="2">
          <reference field="4294967294" count="1" selected="0">
            <x v="0"/>
          </reference>
          <reference field="0" count="1" selected="0">
            <x v="3"/>
          </reference>
        </references>
      </pivotArea>
    </chartFormat>
  </chartFormats>
  <pivotTableStyleInfo name="PivotStyleLight15" showRowHeaders="1" showColHeaders="1" showRowStripes="0" showColStripes="0" showLastColumn="1"/>
  <extLs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0000000-0013-0000-FFFF-FFFF01000000}" sourceName="Date">
  <pivotTables>
    <pivotTable tabId="2" name="Critical Elements"/>
  </pivotTables>
  <data>
    <tabular pivotCacheId="438892168" showMissing="0">
      <items count="5">
        <i x="0" s="1"/>
        <i x="1" s="1"/>
        <i x="2" s="1"/>
        <i x="3"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4" xr10:uid="{8AC077D1-1EC1-4F28-B2E1-FF0C7B37A06F}" sourceName="Date 4">
  <pivotTables>
    <pivotTable tabId="2" name="BOQ_NIP"/>
  </pivotTables>
  <data>
    <tabular pivotCacheId="1490220120" showMissing="0">
      <items count="4">
        <i x="0" s="1"/>
        <i x="1" s="1"/>
        <i x="3" s="1" nd="1"/>
        <i x="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5" xr10:uid="{A6EB39E8-A28D-4E47-8BA6-E2BA944C685C}" sourceName="Date 5">
  <pivotTables>
    <pivotTable tabId="2" name="BOQ_NIP"/>
  </pivotTables>
  <data>
    <tabular pivotCacheId="1490220120" showMissing="0">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1" xr10:uid="{5F017EA7-A1BC-40DD-9C40-E574347A3317}" sourceName="Date 1">
  <pivotTables>
    <pivotTable tabId="2" name="BOQ_NIP"/>
  </pivotTables>
  <data>
    <tabular pivotCacheId="1490220120" showMissing="0">
      <items count="3">
        <i x="0" s="1"/>
        <i x="1" s="1"/>
        <i x="2"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2" xr10:uid="{E4B9F3DA-4E51-48F6-A26C-8FDB64DE02A2}" sourceName="Date 2">
  <pivotTables>
    <pivotTable tabId="2" name="BOQ_NIP"/>
  </pivotTables>
  <data>
    <tabular pivotCacheId="1490220120" showMissing="0">
      <items count="3">
        <i x="0" s="1"/>
        <i x="1" s="1"/>
        <i x="2"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3" xr10:uid="{77E5B3DF-D9C4-4AC0-9644-5D0FC20E8EF6}" sourceName="Date 3">
  <pivotTables>
    <pivotTable tabId="2" name="BOQ_NIP"/>
  </pivotTables>
  <data>
    <tabular pivotCacheId="1490220120" showMissing="0">
      <items count="4">
        <i x="0" s="1"/>
        <i x="1" s="1"/>
        <i x="2"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00000000-0014-0000-FFFF-FFFF01000000}" cache="Slicer_Date" caption="Date" style="SlicerStyleOther1" rowHeight="241300"/>
  <slicer name="Date 4" xr10:uid="{F4FAB48A-ABC3-4CCB-814D-897CC920311E}" cache="Slicer_Date_4" caption="Date 4" style="SlicerStyleLight4" rowHeight="241300"/>
  <slicer name="Date 5" xr10:uid="{FC3EE144-ABCA-41C9-854C-1E1275517E93}" cache="Slicer_Date_5" caption="Date 5" style="SlicerStyleOther1" rowHeight="241300"/>
  <slicer name="Date 1 1" xr10:uid="{2EA1DE36-D102-43DB-91D1-AA13924E169B}" cache="Slicer_Date_1" caption="Date 1" rowHeight="241300"/>
  <slicer name="Date 2" xr10:uid="{7E3FE3D8-A991-4D23-87E6-E3E3C6FA13BB}" cache="Slicer_Date_2" caption="Date 2" style="SlicerStyleLight2" rowHeight="241300"/>
  <slicer name="Date 3" xr10:uid="{B3303C75-47D6-4468-A97C-EB36E0A7960F}" cache="Slicer_Date_3" caption="Date 3" style="SlicerStyleLight3"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sheetPr>
  <dimension ref="B14:V51"/>
  <sheetViews>
    <sheetView showGridLines="0" showRowColHeaders="0" tabSelected="1" workbookViewId="0">
      <selection activeCell="B19" sqref="B19"/>
    </sheetView>
  </sheetViews>
  <sheetFormatPr defaultRowHeight="15" x14ac:dyDescent="0.25"/>
  <cols>
    <col min="2" max="2" width="145.5703125" customWidth="1"/>
  </cols>
  <sheetData>
    <row r="14" spans="2:22" ht="96.75" customHeight="1" x14ac:dyDescent="0.5">
      <c r="B14" s="22" t="s">
        <v>26</v>
      </c>
      <c r="C14" s="23"/>
      <c r="D14" s="23"/>
      <c r="E14" s="23"/>
      <c r="F14" s="23"/>
      <c r="G14" s="23"/>
      <c r="H14" s="23"/>
      <c r="I14" s="23"/>
      <c r="J14" s="23"/>
      <c r="K14" s="23"/>
      <c r="L14" s="23"/>
      <c r="M14" s="23"/>
      <c r="N14" s="23"/>
      <c r="O14" s="23"/>
      <c r="P14" s="23"/>
      <c r="Q14" s="23"/>
      <c r="R14" s="23"/>
      <c r="S14" s="23"/>
      <c r="T14" s="23"/>
      <c r="U14" s="23"/>
      <c r="V14" s="23"/>
    </row>
    <row r="15" spans="2:22" ht="21" customHeight="1" x14ac:dyDescent="0.25">
      <c r="B15" s="27"/>
      <c r="C15" s="24"/>
      <c r="D15" s="24"/>
      <c r="E15" s="24"/>
      <c r="F15" s="24"/>
      <c r="G15" s="24"/>
      <c r="H15" s="24"/>
      <c r="I15" s="24"/>
      <c r="J15" s="24"/>
      <c r="K15" s="24"/>
      <c r="L15" s="24"/>
      <c r="M15" s="24"/>
      <c r="N15" s="24"/>
      <c r="O15" s="24"/>
      <c r="P15" s="24"/>
      <c r="Q15" s="24"/>
      <c r="R15" s="24"/>
      <c r="S15" s="24"/>
      <c r="T15" s="24"/>
      <c r="U15" s="24"/>
      <c r="V15" s="24"/>
    </row>
    <row r="16" spans="2:22" x14ac:dyDescent="0.25">
      <c r="B16" s="28" t="s">
        <v>27</v>
      </c>
      <c r="C16" s="25"/>
      <c r="D16" s="25"/>
      <c r="E16" s="25"/>
      <c r="F16" s="25"/>
      <c r="G16" s="25"/>
      <c r="H16" s="25"/>
      <c r="I16" s="25"/>
      <c r="J16" s="25"/>
      <c r="K16" s="25"/>
      <c r="L16" s="25"/>
      <c r="M16" s="25"/>
      <c r="N16" s="25"/>
      <c r="O16" s="25"/>
      <c r="P16" s="25"/>
      <c r="Q16" s="25"/>
      <c r="R16" s="25"/>
      <c r="S16" s="25"/>
      <c r="T16" s="25"/>
      <c r="U16" s="25"/>
      <c r="V16" s="25"/>
    </row>
    <row r="17" spans="2:22" x14ac:dyDescent="0.25">
      <c r="B17" s="17" t="s">
        <v>11</v>
      </c>
      <c r="C17" s="17"/>
      <c r="D17" s="17"/>
      <c r="E17" s="17"/>
      <c r="F17" s="17"/>
      <c r="G17" s="17"/>
      <c r="H17" s="17"/>
      <c r="I17" s="17"/>
      <c r="J17" s="17"/>
      <c r="K17" s="17"/>
      <c r="L17" s="17"/>
      <c r="M17" s="17"/>
      <c r="N17" s="17"/>
      <c r="O17" s="17"/>
      <c r="P17" s="17"/>
      <c r="Q17" s="17"/>
      <c r="R17" s="17"/>
      <c r="S17" s="17"/>
      <c r="T17" s="17"/>
      <c r="U17" s="17"/>
      <c r="V17" s="17"/>
    </row>
    <row r="18" spans="2:22" x14ac:dyDescent="0.25">
      <c r="B18" s="26" t="s">
        <v>7</v>
      </c>
      <c r="C18" s="26"/>
      <c r="D18" s="26"/>
      <c r="E18" s="26"/>
      <c r="F18" s="26"/>
      <c r="G18" s="26"/>
      <c r="H18" s="26"/>
      <c r="I18" s="26"/>
      <c r="J18" s="26"/>
      <c r="K18" s="26"/>
      <c r="L18" s="26"/>
      <c r="M18" s="26"/>
      <c r="N18" s="26"/>
      <c r="O18" s="26"/>
      <c r="P18" s="26"/>
      <c r="Q18" s="26"/>
      <c r="R18" s="26"/>
      <c r="S18" s="26"/>
      <c r="T18" s="26"/>
      <c r="U18" s="26"/>
      <c r="V18" s="26"/>
    </row>
    <row r="19" spans="2:22" x14ac:dyDescent="0.25">
      <c r="B19" s="95"/>
    </row>
    <row r="20" spans="2:22" ht="15" customHeight="1" x14ac:dyDescent="0.25">
      <c r="B20" s="17"/>
      <c r="C20" s="17"/>
      <c r="D20" s="17"/>
      <c r="E20" s="17"/>
      <c r="F20" s="17"/>
      <c r="G20" s="17"/>
      <c r="H20" s="17"/>
      <c r="I20" s="17"/>
      <c r="J20" s="17"/>
      <c r="K20" s="17"/>
      <c r="L20" s="17"/>
      <c r="M20" s="17"/>
      <c r="N20" s="17"/>
      <c r="O20" s="17"/>
      <c r="P20" s="17"/>
      <c r="Q20" s="17"/>
      <c r="R20" s="17"/>
      <c r="S20" s="17"/>
      <c r="T20" s="17"/>
      <c r="U20" s="17"/>
      <c r="V20" s="17"/>
    </row>
    <row r="21" spans="2:22" ht="23.25" x14ac:dyDescent="0.35">
      <c r="B21" s="73" t="s">
        <v>8</v>
      </c>
      <c r="C21" s="72"/>
      <c r="D21" s="72"/>
      <c r="E21" s="72"/>
      <c r="F21" s="72"/>
      <c r="G21" s="72"/>
      <c r="H21" s="72"/>
      <c r="I21" s="72"/>
      <c r="J21" s="72"/>
      <c r="K21" s="72"/>
      <c r="L21" s="72"/>
      <c r="M21" s="72"/>
      <c r="N21" s="72"/>
    </row>
    <row r="22" spans="2:22" ht="23.25" x14ac:dyDescent="0.35">
      <c r="B22" s="155" t="s">
        <v>20</v>
      </c>
      <c r="C22" s="72"/>
      <c r="D22" s="72"/>
      <c r="E22" s="72"/>
      <c r="F22" s="72"/>
      <c r="G22" s="72"/>
      <c r="H22" s="72"/>
      <c r="I22" s="72"/>
      <c r="J22" s="72"/>
      <c r="K22" s="72"/>
      <c r="L22" s="72"/>
      <c r="M22" s="72"/>
      <c r="N22" s="72"/>
    </row>
    <row r="23" spans="2:22" ht="21" x14ac:dyDescent="0.35">
      <c r="B23" s="72"/>
    </row>
    <row r="26" spans="2:22" ht="15" customHeight="1" x14ac:dyDescent="0.25">
      <c r="B26" s="16"/>
      <c r="C26" s="16"/>
    </row>
    <row r="27" spans="2:22" x14ac:dyDescent="0.25">
      <c r="B27" s="16"/>
      <c r="C27" s="16"/>
    </row>
    <row r="28" spans="2:22" x14ac:dyDescent="0.25">
      <c r="B28" s="16"/>
      <c r="C28" s="16"/>
    </row>
    <row r="29" spans="2:22" x14ac:dyDescent="0.25">
      <c r="B29" s="16"/>
      <c r="C29" s="16"/>
    </row>
    <row r="30" spans="2:22" x14ac:dyDescent="0.25">
      <c r="B30" s="16"/>
      <c r="C30" s="16"/>
    </row>
    <row r="31" spans="2:22" x14ac:dyDescent="0.25">
      <c r="B31" s="16"/>
      <c r="C31" s="16"/>
    </row>
    <row r="44" spans="2:2" ht="21" x14ac:dyDescent="0.35">
      <c r="B44" s="72" t="s">
        <v>19</v>
      </c>
    </row>
    <row r="51" spans="2:3" x14ac:dyDescent="0.25">
      <c r="B51" s="11"/>
      <c r="C51" s="9"/>
    </row>
  </sheetData>
  <sheetProtection sheet="1" selectLockedCells="1"/>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J56"/>
  <sheetViews>
    <sheetView showGridLines="0" showRowColHeaders="0" workbookViewId="0">
      <selection activeCell="F54" sqref="F54"/>
    </sheetView>
  </sheetViews>
  <sheetFormatPr defaultColWidth="9.140625" defaultRowHeight="14.25" x14ac:dyDescent="0.2"/>
  <cols>
    <col min="1" max="1" width="32.140625" style="2" customWidth="1"/>
    <col min="2" max="2" width="2.28515625" style="2" hidden="1" customWidth="1"/>
    <col min="3" max="3" width="95.42578125" style="21" customWidth="1"/>
    <col min="4" max="9" width="12" style="2" customWidth="1"/>
    <col min="10" max="10" width="57.5703125" style="37" customWidth="1"/>
    <col min="11" max="16384" width="9.140625" style="1"/>
  </cols>
  <sheetData>
    <row r="1" spans="1:10" ht="20.25" x14ac:dyDescent="0.2">
      <c r="A1" s="33" t="s">
        <v>28</v>
      </c>
      <c r="B1" s="74"/>
      <c r="C1" s="33"/>
      <c r="D1" s="33"/>
      <c r="E1" s="33"/>
      <c r="F1" s="33"/>
      <c r="G1" s="33"/>
      <c r="H1" s="33"/>
      <c r="I1" s="33"/>
      <c r="J1" s="35"/>
    </row>
    <row r="2" spans="1:10" ht="15" x14ac:dyDescent="0.2">
      <c r="A2" s="59" t="s">
        <v>29</v>
      </c>
      <c r="C2" s="32"/>
      <c r="D2" s="32"/>
      <c r="E2" s="32"/>
      <c r="F2" s="32"/>
      <c r="G2" s="32"/>
      <c r="H2" s="32"/>
      <c r="I2" s="32"/>
      <c r="J2" s="36"/>
    </row>
    <row r="3" spans="1:10" ht="15" x14ac:dyDescent="0.2">
      <c r="A3" s="59" t="s">
        <v>0</v>
      </c>
      <c r="C3" s="32"/>
      <c r="D3" s="32"/>
      <c r="E3" s="32"/>
      <c r="F3" s="32"/>
      <c r="G3" s="32"/>
      <c r="H3" s="32"/>
      <c r="I3" s="32"/>
      <c r="J3" s="36"/>
    </row>
    <row r="4" spans="1:10" ht="15" x14ac:dyDescent="0.25">
      <c r="C4" s="34"/>
      <c r="D4" t="s">
        <v>23</v>
      </c>
      <c r="E4"/>
      <c r="F4"/>
      <c r="G4"/>
      <c r="H4"/>
      <c r="I4"/>
    </row>
    <row r="5" spans="1:10" ht="16.5" thickBot="1" x14ac:dyDescent="0.25">
      <c r="A5" s="50" t="s">
        <v>1</v>
      </c>
      <c r="B5" s="75"/>
      <c r="C5" s="51" t="s">
        <v>9</v>
      </c>
      <c r="D5" s="98" t="s">
        <v>17</v>
      </c>
      <c r="E5" s="99" t="s">
        <v>13</v>
      </c>
      <c r="F5" s="101" t="s">
        <v>14</v>
      </c>
      <c r="G5" s="110" t="s">
        <v>15</v>
      </c>
      <c r="H5" s="100" t="s">
        <v>16</v>
      </c>
      <c r="I5" s="147" t="s">
        <v>88</v>
      </c>
      <c r="J5" s="51" t="s">
        <v>12</v>
      </c>
    </row>
    <row r="6" spans="1:10" ht="16.5" thickBot="1" x14ac:dyDescent="0.25">
      <c r="A6" s="126" t="s">
        <v>58</v>
      </c>
      <c r="B6" s="127"/>
      <c r="C6" s="128"/>
      <c r="D6" s="129"/>
      <c r="E6" s="130"/>
      <c r="F6" s="130"/>
      <c r="G6" s="130"/>
      <c r="H6" s="131"/>
      <c r="I6" s="142"/>
      <c r="J6" s="128"/>
    </row>
    <row r="7" spans="1:10" ht="45" x14ac:dyDescent="0.2">
      <c r="A7" s="58" t="s">
        <v>30</v>
      </c>
      <c r="B7" s="102">
        <v>1</v>
      </c>
      <c r="C7" s="19" t="s">
        <v>35</v>
      </c>
      <c r="D7" s="56"/>
      <c r="E7" s="39"/>
      <c r="F7" s="42"/>
      <c r="G7" s="45"/>
      <c r="H7" s="53"/>
      <c r="I7" s="143"/>
      <c r="J7" s="49"/>
    </row>
    <row r="8" spans="1:10" ht="30" x14ac:dyDescent="0.2">
      <c r="A8" s="30"/>
      <c r="B8" s="76">
        <v>2</v>
      </c>
      <c r="C8" s="18" t="s">
        <v>31</v>
      </c>
      <c r="D8" s="55"/>
      <c r="E8" s="38"/>
      <c r="F8" s="41"/>
      <c r="G8" s="44"/>
      <c r="H8" s="52"/>
      <c r="I8" s="144"/>
      <c r="J8" s="47"/>
    </row>
    <row r="9" spans="1:10" ht="60" x14ac:dyDescent="0.2">
      <c r="A9" s="30"/>
      <c r="B9" s="76">
        <v>3</v>
      </c>
      <c r="C9" s="18" t="s">
        <v>34</v>
      </c>
      <c r="D9" s="55"/>
      <c r="E9" s="38"/>
      <c r="F9" s="41"/>
      <c r="G9" s="44"/>
      <c r="H9" s="52"/>
      <c r="I9" s="144"/>
      <c r="J9" s="47"/>
    </row>
    <row r="10" spans="1:10" ht="30" x14ac:dyDescent="0.2">
      <c r="A10" s="30"/>
      <c r="B10" s="76">
        <v>4</v>
      </c>
      <c r="C10" s="18" t="s">
        <v>32</v>
      </c>
      <c r="D10" s="55"/>
      <c r="E10" s="38"/>
      <c r="F10" s="41"/>
      <c r="G10" s="44"/>
      <c r="H10" s="52"/>
      <c r="I10" s="144"/>
      <c r="J10" s="47"/>
    </row>
    <row r="11" spans="1:10" ht="15.75" x14ac:dyDescent="0.2">
      <c r="A11" s="30"/>
      <c r="B11" s="76">
        <v>5</v>
      </c>
      <c r="C11" s="18" t="s">
        <v>33</v>
      </c>
      <c r="D11" s="55"/>
      <c r="E11" s="38"/>
      <c r="F11" s="41"/>
      <c r="G11" s="44"/>
      <c r="H11" s="52"/>
      <c r="I11" s="144"/>
      <c r="J11" s="47"/>
    </row>
    <row r="12" spans="1:10" ht="30.75" thickBot="1" x14ac:dyDescent="0.25">
      <c r="A12" s="31"/>
      <c r="B12" s="77">
        <v>6</v>
      </c>
      <c r="C12" s="20" t="s">
        <v>36</v>
      </c>
      <c r="D12" s="57"/>
      <c r="E12" s="40"/>
      <c r="F12" s="43"/>
      <c r="G12" s="46"/>
      <c r="H12" s="54"/>
      <c r="I12" s="145"/>
      <c r="J12" s="48"/>
    </row>
    <row r="13" spans="1:10" ht="30" x14ac:dyDescent="0.2">
      <c r="A13" s="58" t="s">
        <v>37</v>
      </c>
      <c r="B13" s="102">
        <v>8</v>
      </c>
      <c r="C13" s="19" t="s">
        <v>38</v>
      </c>
      <c r="D13" s="56"/>
      <c r="E13" s="39"/>
      <c r="F13" s="42"/>
      <c r="G13" s="44"/>
      <c r="H13" s="52"/>
      <c r="I13" s="144"/>
      <c r="J13" s="47"/>
    </row>
    <row r="14" spans="1:10" ht="15.75" x14ac:dyDescent="0.2">
      <c r="A14" s="58"/>
      <c r="B14" s="113"/>
      <c r="C14" s="114" t="s">
        <v>39</v>
      </c>
      <c r="D14" s="55"/>
      <c r="E14" s="38"/>
      <c r="F14" s="41"/>
      <c r="G14" s="44"/>
      <c r="H14" s="52"/>
      <c r="I14" s="144"/>
      <c r="J14" s="47"/>
    </row>
    <row r="15" spans="1:10" ht="30" x14ac:dyDescent="0.2">
      <c r="A15" s="58"/>
      <c r="B15" s="113"/>
      <c r="C15" s="18" t="s">
        <v>40</v>
      </c>
      <c r="D15" s="55"/>
      <c r="E15" s="38"/>
      <c r="F15" s="41"/>
      <c r="G15" s="44"/>
      <c r="H15" s="52"/>
      <c r="I15" s="144"/>
      <c r="J15" s="47"/>
    </row>
    <row r="16" spans="1:10" ht="33" customHeight="1" thickBot="1" x14ac:dyDescent="0.25">
      <c r="A16" s="31"/>
      <c r="B16" s="77">
        <v>9</v>
      </c>
      <c r="C16" s="20" t="s">
        <v>41</v>
      </c>
      <c r="D16" s="57"/>
      <c r="E16" s="40"/>
      <c r="F16" s="43"/>
      <c r="G16" s="46"/>
      <c r="H16" s="54"/>
      <c r="I16" s="145"/>
      <c r="J16" s="48"/>
    </row>
    <row r="17" spans="1:10" ht="31.5" x14ac:dyDescent="0.2">
      <c r="A17" s="58" t="s">
        <v>42</v>
      </c>
      <c r="B17" s="102">
        <v>10</v>
      </c>
      <c r="C17" s="19" t="s">
        <v>43</v>
      </c>
      <c r="D17" s="56"/>
      <c r="E17" s="39"/>
      <c r="F17" s="42"/>
      <c r="G17" s="45"/>
      <c r="H17" s="53"/>
      <c r="I17" s="143"/>
      <c r="J17" s="49"/>
    </row>
    <row r="18" spans="1:10" ht="45" x14ac:dyDescent="0.2">
      <c r="A18" s="30"/>
      <c r="B18" s="76">
        <v>11</v>
      </c>
      <c r="C18" s="18" t="s">
        <v>44</v>
      </c>
      <c r="D18" s="55"/>
      <c r="E18" s="38"/>
      <c r="F18" s="41"/>
      <c r="G18" s="44"/>
      <c r="H18" s="52"/>
      <c r="I18" s="144"/>
      <c r="J18" s="47"/>
    </row>
    <row r="19" spans="1:10" ht="45" x14ac:dyDescent="0.2">
      <c r="A19" s="30"/>
      <c r="B19" s="76">
        <v>12</v>
      </c>
      <c r="C19" s="18" t="s">
        <v>45</v>
      </c>
      <c r="D19" s="55"/>
      <c r="E19" s="38"/>
      <c r="F19" s="41"/>
      <c r="G19" s="44"/>
      <c r="H19" s="52"/>
      <c r="I19" s="144"/>
      <c r="J19" s="47"/>
    </row>
    <row r="20" spans="1:10" ht="30.75" thickBot="1" x14ac:dyDescent="0.25">
      <c r="A20" s="31"/>
      <c r="B20" s="77">
        <v>13</v>
      </c>
      <c r="C20" s="20" t="s">
        <v>46</v>
      </c>
      <c r="D20" s="57"/>
      <c r="E20" s="40"/>
      <c r="F20" s="43"/>
      <c r="G20" s="46"/>
      <c r="H20" s="54"/>
      <c r="I20" s="145"/>
      <c r="J20" s="48"/>
    </row>
    <row r="21" spans="1:10" ht="45" x14ac:dyDescent="0.2">
      <c r="A21" s="58" t="s">
        <v>47</v>
      </c>
      <c r="B21" s="102">
        <v>14</v>
      </c>
      <c r="C21" s="19" t="s">
        <v>48</v>
      </c>
      <c r="D21" s="56"/>
      <c r="E21" s="39"/>
      <c r="F21" s="42"/>
      <c r="G21" s="45"/>
      <c r="H21" s="53"/>
      <c r="I21" s="143"/>
      <c r="J21" s="49"/>
    </row>
    <row r="22" spans="1:10" ht="45" x14ac:dyDescent="0.2">
      <c r="A22" s="30"/>
      <c r="B22" s="76">
        <v>15</v>
      </c>
      <c r="C22" s="18" t="s">
        <v>49</v>
      </c>
      <c r="D22" s="55"/>
      <c r="E22" s="38"/>
      <c r="F22" s="41"/>
      <c r="G22" s="44"/>
      <c r="H22" s="52"/>
      <c r="I22" s="144"/>
      <c r="J22" s="47"/>
    </row>
    <row r="23" spans="1:10" ht="45" x14ac:dyDescent="0.2">
      <c r="A23" s="30"/>
      <c r="B23" s="76">
        <v>16</v>
      </c>
      <c r="C23" s="18" t="s">
        <v>50</v>
      </c>
      <c r="D23" s="55"/>
      <c r="E23" s="38"/>
      <c r="F23" s="41"/>
      <c r="G23" s="44"/>
      <c r="H23" s="52"/>
      <c r="I23" s="144"/>
      <c r="J23" s="47"/>
    </row>
    <row r="24" spans="1:10" ht="34.5" customHeight="1" x14ac:dyDescent="0.2">
      <c r="A24" s="30"/>
      <c r="B24" s="76">
        <v>17</v>
      </c>
      <c r="C24" s="18" t="s">
        <v>51</v>
      </c>
      <c r="D24" s="55"/>
      <c r="E24" s="38"/>
      <c r="F24" s="41"/>
      <c r="G24" s="44"/>
      <c r="H24" s="52"/>
      <c r="I24" s="144"/>
      <c r="J24" s="47"/>
    </row>
    <row r="25" spans="1:10" ht="30.75" thickBot="1" x14ac:dyDescent="0.25">
      <c r="A25" s="31"/>
      <c r="B25" s="77">
        <v>18</v>
      </c>
      <c r="C25" s="20" t="s">
        <v>52</v>
      </c>
      <c r="D25" s="57"/>
      <c r="E25" s="40"/>
      <c r="F25" s="43"/>
      <c r="G25" s="46"/>
      <c r="H25" s="54"/>
      <c r="I25" s="145"/>
      <c r="J25" s="48"/>
    </row>
    <row r="26" spans="1:10" ht="45.75" thickBot="1" x14ac:dyDescent="0.25">
      <c r="A26" s="115" t="s">
        <v>53</v>
      </c>
      <c r="B26" s="116">
        <v>21</v>
      </c>
      <c r="C26" s="117" t="s">
        <v>54</v>
      </c>
      <c r="D26" s="118"/>
      <c r="E26" s="119"/>
      <c r="F26" s="120"/>
      <c r="G26" s="121"/>
      <c r="H26" s="122"/>
      <c r="I26" s="146"/>
      <c r="J26" s="123"/>
    </row>
    <row r="27" spans="1:10" ht="31.5" x14ac:dyDescent="0.2">
      <c r="A27" s="125" t="s">
        <v>55</v>
      </c>
      <c r="B27" s="102">
        <v>22</v>
      </c>
      <c r="C27" s="19" t="s">
        <v>56</v>
      </c>
      <c r="D27" s="56"/>
      <c r="E27" s="39"/>
      <c r="F27" s="42"/>
      <c r="G27" s="45"/>
      <c r="H27" s="53"/>
      <c r="I27" s="143"/>
      <c r="J27" s="49"/>
    </row>
    <row r="28" spans="1:10" ht="30" x14ac:dyDescent="0.2">
      <c r="A28" s="30"/>
      <c r="B28" s="76">
        <v>23</v>
      </c>
      <c r="C28" s="18" t="s">
        <v>96</v>
      </c>
      <c r="D28" s="55"/>
      <c r="E28" s="38"/>
      <c r="F28" s="41"/>
      <c r="G28" s="44"/>
      <c r="H28" s="52"/>
      <c r="I28" s="144"/>
      <c r="J28" s="47"/>
    </row>
    <row r="29" spans="1:10" ht="45.75" thickBot="1" x14ac:dyDescent="0.25">
      <c r="A29" s="31"/>
      <c r="B29" s="77">
        <v>24</v>
      </c>
      <c r="C29" s="20" t="s">
        <v>57</v>
      </c>
      <c r="D29" s="57"/>
      <c r="E29" s="40"/>
      <c r="F29" s="43"/>
      <c r="G29" s="46"/>
      <c r="H29" s="54"/>
      <c r="I29" s="145"/>
      <c r="J29" s="48"/>
    </row>
    <row r="30" spans="1:10" ht="16.5" thickBot="1" x14ac:dyDescent="0.25">
      <c r="A30" s="126" t="s">
        <v>59</v>
      </c>
      <c r="B30" s="127"/>
      <c r="C30" s="128"/>
      <c r="D30" s="129"/>
      <c r="E30" s="130"/>
      <c r="F30" s="130"/>
      <c r="G30" s="130"/>
      <c r="H30" s="131"/>
      <c r="I30" s="131"/>
      <c r="J30" s="128"/>
    </row>
    <row r="31" spans="1:10" ht="45" x14ac:dyDescent="0.2">
      <c r="A31" s="125"/>
      <c r="B31" s="102">
        <v>25</v>
      </c>
      <c r="C31" s="19" t="s">
        <v>60</v>
      </c>
      <c r="D31" s="56"/>
      <c r="E31" s="39"/>
      <c r="F31" s="42"/>
      <c r="G31" s="45"/>
      <c r="H31" s="53"/>
      <c r="I31" s="143"/>
      <c r="J31" s="49"/>
    </row>
    <row r="32" spans="1:10" ht="30" x14ac:dyDescent="0.2">
      <c r="A32" s="30"/>
      <c r="B32" s="76">
        <v>26</v>
      </c>
      <c r="C32" s="18" t="s">
        <v>61</v>
      </c>
      <c r="D32" s="55"/>
      <c r="E32" s="38"/>
      <c r="F32" s="41"/>
      <c r="G32" s="44"/>
      <c r="H32" s="52"/>
      <c r="I32" s="144"/>
      <c r="J32" s="47"/>
    </row>
    <row r="33" spans="1:10" ht="30" x14ac:dyDescent="0.2">
      <c r="A33" s="30"/>
      <c r="B33" s="124">
        <v>27</v>
      </c>
      <c r="C33" s="18" t="s">
        <v>62</v>
      </c>
      <c r="D33" s="55"/>
      <c r="E33" s="38"/>
      <c r="F33" s="41"/>
      <c r="G33" s="44"/>
      <c r="H33" s="52"/>
      <c r="I33" s="144"/>
      <c r="J33" s="47"/>
    </row>
    <row r="34" spans="1:10" ht="30" x14ac:dyDescent="0.2">
      <c r="A34" s="58"/>
      <c r="B34" s="102">
        <v>28</v>
      </c>
      <c r="C34" s="19" t="s">
        <v>95</v>
      </c>
      <c r="D34" s="56"/>
      <c r="E34" s="39"/>
      <c r="F34" s="42"/>
      <c r="G34" s="45"/>
      <c r="H34" s="53"/>
      <c r="I34" s="143"/>
      <c r="J34" s="49"/>
    </row>
    <row r="35" spans="1:10" ht="15.75" x14ac:dyDescent="0.2">
      <c r="A35" s="30"/>
      <c r="B35" s="76">
        <v>29</v>
      </c>
      <c r="C35" s="18" t="s">
        <v>63</v>
      </c>
      <c r="D35" s="55"/>
      <c r="E35" s="38"/>
      <c r="F35" s="41"/>
      <c r="G35" s="44"/>
      <c r="H35" s="52"/>
      <c r="I35" s="144"/>
      <c r="J35" s="47"/>
    </row>
    <row r="36" spans="1:10" ht="45" x14ac:dyDescent="0.2">
      <c r="A36" s="30"/>
      <c r="B36" s="76">
        <v>30</v>
      </c>
      <c r="C36" s="18" t="s">
        <v>64</v>
      </c>
      <c r="D36" s="55"/>
      <c r="E36" s="38"/>
      <c r="F36" s="41"/>
      <c r="G36" s="44"/>
      <c r="H36" s="52"/>
      <c r="I36" s="144"/>
      <c r="J36" s="47"/>
    </row>
    <row r="37" spans="1:10" ht="30.75" thickBot="1" x14ac:dyDescent="0.25">
      <c r="A37" s="31"/>
      <c r="B37" s="77">
        <v>31</v>
      </c>
      <c r="C37" s="20" t="s">
        <v>65</v>
      </c>
      <c r="D37" s="57"/>
      <c r="E37" s="40"/>
      <c r="F37" s="43"/>
      <c r="G37" s="46"/>
      <c r="H37" s="54"/>
      <c r="I37" s="145"/>
      <c r="J37" s="48"/>
    </row>
    <row r="38" spans="1:10" ht="48" thickBot="1" x14ac:dyDescent="0.25">
      <c r="A38" s="115" t="s">
        <v>66</v>
      </c>
      <c r="B38" s="116">
        <v>32</v>
      </c>
      <c r="C38" s="117" t="s">
        <v>67</v>
      </c>
      <c r="D38" s="118"/>
      <c r="E38" s="119"/>
      <c r="F38" s="120"/>
      <c r="G38" s="121"/>
      <c r="H38" s="122"/>
      <c r="I38" s="146"/>
      <c r="J38" s="123"/>
    </row>
    <row r="39" spans="1:10" ht="16.5" thickBot="1" x14ac:dyDescent="0.25">
      <c r="A39" s="126" t="s">
        <v>68</v>
      </c>
      <c r="B39" s="127"/>
      <c r="C39" s="128"/>
      <c r="D39" s="129"/>
      <c r="E39" s="130"/>
      <c r="F39" s="130"/>
      <c r="G39" s="130"/>
      <c r="H39" s="131"/>
      <c r="I39" s="131"/>
      <c r="J39" s="128"/>
    </row>
    <row r="40" spans="1:10" ht="30" x14ac:dyDescent="0.2">
      <c r="A40" s="30"/>
      <c r="B40" s="113">
        <v>33</v>
      </c>
      <c r="C40" s="19" t="s">
        <v>69</v>
      </c>
      <c r="D40" s="56"/>
      <c r="E40" s="39"/>
      <c r="F40" s="42"/>
      <c r="G40" s="45"/>
      <c r="H40" s="53"/>
      <c r="I40" s="143"/>
      <c r="J40" s="49"/>
    </row>
    <row r="41" spans="1:10" ht="15.75" x14ac:dyDescent="0.2">
      <c r="A41" s="58"/>
      <c r="B41" s="102">
        <v>34</v>
      </c>
      <c r="C41" s="19" t="s">
        <v>70</v>
      </c>
      <c r="D41" s="56"/>
      <c r="E41" s="39"/>
      <c r="F41" s="42"/>
      <c r="G41" s="45"/>
      <c r="H41" s="53"/>
      <c r="I41" s="143"/>
      <c r="J41" s="49"/>
    </row>
    <row r="42" spans="1:10" ht="45" x14ac:dyDescent="0.2">
      <c r="A42" s="30"/>
      <c r="B42" s="76">
        <v>35</v>
      </c>
      <c r="C42" s="18" t="s">
        <v>71</v>
      </c>
      <c r="D42" s="55"/>
      <c r="E42" s="38"/>
      <c r="F42" s="41"/>
      <c r="G42" s="44"/>
      <c r="H42" s="52"/>
      <c r="I42" s="144"/>
      <c r="J42" s="47"/>
    </row>
    <row r="43" spans="1:10" ht="45" x14ac:dyDescent="0.2">
      <c r="A43" s="29"/>
      <c r="B43" s="76">
        <v>36</v>
      </c>
      <c r="C43" s="18" t="s">
        <v>72</v>
      </c>
      <c r="D43" s="55"/>
      <c r="E43" s="38"/>
      <c r="F43" s="41"/>
      <c r="G43" s="44"/>
      <c r="H43" s="52"/>
      <c r="I43" s="144"/>
      <c r="J43" s="47"/>
    </row>
    <row r="44" spans="1:10" ht="60.75" thickBot="1" x14ac:dyDescent="0.25">
      <c r="A44" s="132"/>
      <c r="B44" s="77">
        <v>37</v>
      </c>
      <c r="C44" s="20" t="s">
        <v>73</v>
      </c>
      <c r="D44" s="57"/>
      <c r="E44" s="40"/>
      <c r="F44" s="43"/>
      <c r="G44" s="46"/>
      <c r="H44" s="54"/>
      <c r="I44" s="145"/>
      <c r="J44" s="48"/>
    </row>
    <row r="45" spans="1:10" ht="30.75" thickBot="1" x14ac:dyDescent="0.25">
      <c r="A45" s="133" t="s">
        <v>74</v>
      </c>
      <c r="B45" s="116">
        <v>38</v>
      </c>
      <c r="C45" s="117" t="s">
        <v>75</v>
      </c>
      <c r="D45" s="118"/>
      <c r="E45" s="119"/>
      <c r="F45" s="120"/>
      <c r="G45" s="121"/>
      <c r="H45" s="122"/>
      <c r="I45" s="146"/>
      <c r="J45" s="123"/>
    </row>
    <row r="46" spans="1:10" ht="30" x14ac:dyDescent="0.2">
      <c r="A46" s="29" t="s">
        <v>79</v>
      </c>
      <c r="B46" s="102">
        <v>39</v>
      </c>
      <c r="C46" s="19" t="s">
        <v>76</v>
      </c>
      <c r="D46" s="56"/>
      <c r="E46" s="39"/>
      <c r="F46" s="42"/>
      <c r="G46" s="45"/>
      <c r="H46" s="53"/>
      <c r="I46" s="143"/>
      <c r="J46" s="49"/>
    </row>
    <row r="47" spans="1:10" ht="30.75" thickBot="1" x14ac:dyDescent="0.25">
      <c r="A47" s="132"/>
      <c r="B47" s="77">
        <v>40</v>
      </c>
      <c r="C47" s="20" t="s">
        <v>77</v>
      </c>
      <c r="D47" s="57"/>
      <c r="E47" s="40"/>
      <c r="F47" s="43"/>
      <c r="G47" s="46"/>
      <c r="H47" s="54"/>
      <c r="I47" s="145"/>
      <c r="J47" s="48"/>
    </row>
    <row r="48" spans="1:10" ht="47.25" x14ac:dyDescent="0.2">
      <c r="A48" s="29" t="s">
        <v>80</v>
      </c>
      <c r="B48" s="102">
        <v>41</v>
      </c>
      <c r="C48" s="19" t="s">
        <v>78</v>
      </c>
      <c r="D48" s="56"/>
      <c r="E48" s="39"/>
      <c r="F48" s="42"/>
      <c r="G48" s="45"/>
      <c r="H48" s="53"/>
      <c r="I48" s="143"/>
      <c r="J48" s="49"/>
    </row>
    <row r="49" spans="1:10" ht="45.75" thickBot="1" x14ac:dyDescent="0.25">
      <c r="A49" s="132"/>
      <c r="B49" s="77">
        <v>41</v>
      </c>
      <c r="C49" s="20" t="s">
        <v>94</v>
      </c>
      <c r="D49" s="57"/>
      <c r="E49" s="40"/>
      <c r="F49" s="43"/>
      <c r="G49" s="46"/>
      <c r="H49" s="54"/>
      <c r="I49" s="145"/>
      <c r="J49" s="48"/>
    </row>
    <row r="50" spans="1:10" ht="16.5" thickBot="1" x14ac:dyDescent="0.25">
      <c r="A50" s="126" t="s">
        <v>81</v>
      </c>
      <c r="B50" s="127"/>
      <c r="C50" s="128"/>
      <c r="D50" s="129"/>
      <c r="E50" s="130"/>
      <c r="F50" s="130"/>
      <c r="G50" s="130"/>
      <c r="H50" s="131"/>
      <c r="I50" s="142"/>
      <c r="J50" s="128"/>
    </row>
    <row r="51" spans="1:10" ht="60" x14ac:dyDescent="0.2">
      <c r="A51" s="29"/>
      <c r="B51" s="76">
        <v>41</v>
      </c>
      <c r="C51" s="18" t="s">
        <v>82</v>
      </c>
      <c r="D51" s="55"/>
      <c r="E51" s="38"/>
      <c r="F51" s="41"/>
      <c r="G51" s="44"/>
      <c r="H51" s="52"/>
      <c r="I51" s="144"/>
      <c r="J51" s="47"/>
    </row>
    <row r="52" spans="1:10" ht="30" x14ac:dyDescent="0.2">
      <c r="A52" s="29"/>
      <c r="B52" s="76">
        <v>41</v>
      </c>
      <c r="C52" s="18" t="s">
        <v>83</v>
      </c>
      <c r="D52" s="55"/>
      <c r="E52" s="38"/>
      <c r="F52" s="41"/>
      <c r="G52" s="44"/>
      <c r="H52" s="52"/>
      <c r="I52" s="144"/>
      <c r="J52" s="47"/>
    </row>
    <row r="53" spans="1:10" ht="30" x14ac:dyDescent="0.2">
      <c r="A53" s="29"/>
      <c r="B53" s="76">
        <v>41</v>
      </c>
      <c r="C53" s="18" t="s">
        <v>84</v>
      </c>
      <c r="D53" s="55"/>
      <c r="E53" s="38"/>
      <c r="F53" s="41"/>
      <c r="G53" s="44"/>
      <c r="H53" s="52"/>
      <c r="I53" s="144"/>
      <c r="J53" s="47"/>
    </row>
    <row r="54" spans="1:10" ht="30" x14ac:dyDescent="0.2">
      <c r="A54" s="29"/>
      <c r="B54" s="76">
        <v>41</v>
      </c>
      <c r="C54" s="18" t="s">
        <v>85</v>
      </c>
      <c r="D54" s="55"/>
      <c r="E54" s="38"/>
      <c r="F54" s="41"/>
      <c r="G54" s="44"/>
      <c r="H54" s="52"/>
      <c r="I54" s="144"/>
      <c r="J54" s="47"/>
    </row>
    <row r="55" spans="1:10" ht="60.75" thickBot="1" x14ac:dyDescent="0.25">
      <c r="A55" s="132"/>
      <c r="B55" s="77">
        <v>41</v>
      </c>
      <c r="C55" s="20" t="s">
        <v>86</v>
      </c>
      <c r="D55" s="57"/>
      <c r="E55" s="40"/>
      <c r="F55" s="43"/>
      <c r="G55" s="46"/>
      <c r="H55" s="54"/>
      <c r="I55" s="145"/>
      <c r="J55" s="48"/>
    </row>
    <row r="56" spans="1:10" ht="48" thickBot="1" x14ac:dyDescent="0.25">
      <c r="A56" s="132" t="s">
        <v>93</v>
      </c>
      <c r="B56" s="134">
        <v>41</v>
      </c>
      <c r="C56" s="135" t="s">
        <v>87</v>
      </c>
      <c r="D56" s="136"/>
      <c r="E56" s="137"/>
      <c r="F56" s="138"/>
      <c r="G56" s="139"/>
      <c r="H56" s="140"/>
      <c r="I56" s="148"/>
      <c r="J56" s="141"/>
    </row>
  </sheetData>
  <sheetProtection algorithmName="SHA-512" hashValue="ANaJaKqfL4q2JrYjsHfEITDa/iQ1EypMKCWvfO2gLh7xAmcdynn0dNEWSCD2GqRXwMgMbV0zY3BPUIvI7+itDg==" saltValue="5Pr7HrxdcUcuOJ55MXHrVw==" spinCount="100000" sheet="1" selectLockedCells="1"/>
  <dataValidations count="3">
    <dataValidation type="list" allowBlank="1" showInputMessage="1" showErrorMessage="1" sqref="D27:H29 D31:H37 D7:H25 D51:H55 D40:H47" xr:uid="{1E7905ED-EC7F-4B2D-97D6-F25B9D3484A3}">
      <formula1>"0, 1, 2"</formula1>
    </dataValidation>
    <dataValidation type="list" allowBlank="1" showInputMessage="1" showErrorMessage="1" sqref="D38:H38 D48:H49 D56:H56 D26:H26" xr:uid="{53AB477A-A0C4-41A1-A1FE-D7A625CE0FF5}">
      <formula1>"0, 1, 2, N/A"</formula1>
    </dataValidation>
    <dataValidation type="list" allowBlank="1" showInputMessage="1" showErrorMessage="1" sqref="I7:I29 I31:I38 I40:I49 I51:I56" xr:uid="{27ED7611-F6F3-4EA1-A411-6FC49ACAF1AC}">
      <formula1>"Yes, No"</formula1>
    </dataValidation>
  </dataValidations>
  <pageMargins left="0.25" right="0.25" top="0.75" bottom="0.75" header="0.3" footer="0.3"/>
  <pageSetup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pageSetUpPr fitToPage="1"/>
  </sheetPr>
  <dimension ref="A1:P190"/>
  <sheetViews>
    <sheetView showGridLines="0" showRowColHeaders="0" topLeftCell="B52" workbookViewId="0">
      <selection activeCell="I91" sqref="I91"/>
    </sheetView>
  </sheetViews>
  <sheetFormatPr defaultRowHeight="15" x14ac:dyDescent="0.25"/>
  <cols>
    <col min="1" max="1" width="28" customWidth="1"/>
    <col min="2" max="2" width="51" bestFit="1" customWidth="1"/>
    <col min="3" max="7" width="16.140625" customWidth="1"/>
    <col min="8" max="8" width="11.28515625" bestFit="1" customWidth="1"/>
    <col min="9" max="71" width="52.7109375" bestFit="1" customWidth="1"/>
    <col min="72" max="72" width="43" bestFit="1" customWidth="1"/>
    <col min="73" max="73" width="33.42578125" bestFit="1" customWidth="1"/>
    <col min="74" max="74" width="52.140625" bestFit="1" customWidth="1"/>
    <col min="75" max="75" width="46" bestFit="1" customWidth="1"/>
    <col min="76" max="76" width="53.28515625" bestFit="1" customWidth="1"/>
    <col min="77" max="77" width="51" bestFit="1" customWidth="1"/>
    <col min="78" max="78" width="36.28515625" bestFit="1" customWidth="1"/>
    <col min="79" max="79" width="57.7109375" bestFit="1" customWidth="1"/>
    <col min="80" max="80" width="40" bestFit="1" customWidth="1"/>
    <col min="81" max="81" width="29.85546875" bestFit="1" customWidth="1"/>
    <col min="82" max="82" width="38.5703125" bestFit="1" customWidth="1"/>
    <col min="83" max="83" width="52" bestFit="1" customWidth="1"/>
    <col min="84" max="84" width="43.28515625" bestFit="1" customWidth="1"/>
    <col min="85" max="85" width="54.28515625" bestFit="1" customWidth="1"/>
  </cols>
  <sheetData>
    <row r="1" spans="1:16" ht="15" customHeight="1" x14ac:dyDescent="0.25">
      <c r="A1" s="66" t="s">
        <v>6</v>
      </c>
      <c r="B1" s="65">
        <f ca="1">NOW()</f>
        <v>46028.411629513888</v>
      </c>
      <c r="J1" s="62"/>
      <c r="K1" s="62"/>
    </row>
    <row r="2" spans="1:16" ht="15" customHeight="1" x14ac:dyDescent="0.25">
      <c r="A2" s="66" t="s">
        <v>29</v>
      </c>
      <c r="B2" s="65">
        <f>'Data Entry'!C2</f>
        <v>0</v>
      </c>
      <c r="J2" s="62"/>
      <c r="K2" s="62"/>
    </row>
    <row r="3" spans="1:16" ht="15.75" x14ac:dyDescent="0.25">
      <c r="A3" s="66" t="s">
        <v>0</v>
      </c>
      <c r="B3" s="67">
        <f>'Data Entry'!C3</f>
        <v>0</v>
      </c>
      <c r="C3" s="64"/>
      <c r="D3" s="64"/>
      <c r="E3" s="64"/>
      <c r="F3" s="64"/>
      <c r="K3" s="15"/>
      <c r="L3" s="62"/>
      <c r="M3" s="62"/>
    </row>
    <row r="4" spans="1:16" ht="15.75" x14ac:dyDescent="0.25">
      <c r="B4" s="60"/>
      <c r="C4" s="64"/>
      <c r="D4" s="64"/>
      <c r="E4" s="64"/>
      <c r="F4" s="64"/>
      <c r="G4" s="64"/>
      <c r="K4" s="15"/>
      <c r="L4" s="62"/>
      <c r="M4" s="62"/>
    </row>
    <row r="5" spans="1:16" s="71" customFormat="1" ht="31.5" x14ac:dyDescent="0.5">
      <c r="A5" s="68" t="s">
        <v>97</v>
      </c>
      <c r="B5" s="69"/>
      <c r="C5" s="70"/>
      <c r="D5" s="70"/>
      <c r="E5" s="70"/>
    </row>
    <row r="6" spans="1:16" x14ac:dyDescent="0.25">
      <c r="K6" s="15"/>
      <c r="L6" s="62"/>
      <c r="M6" s="62"/>
    </row>
    <row r="7" spans="1:16" x14ac:dyDescent="0.25">
      <c r="I7" s="15"/>
      <c r="J7" s="62"/>
      <c r="K7" s="62"/>
    </row>
    <row r="8" spans="1:16" x14ac:dyDescent="0.25">
      <c r="J8" s="10"/>
    </row>
    <row r="14" spans="1:16" ht="15.75" x14ac:dyDescent="0.25">
      <c r="J14" s="3"/>
      <c r="K14" s="5"/>
      <c r="L14" s="5"/>
      <c r="M14" s="5"/>
      <c r="N14" s="5"/>
      <c r="O14" s="5"/>
      <c r="P14" s="5"/>
    </row>
    <row r="15" spans="1:16" ht="15.75" x14ac:dyDescent="0.25">
      <c r="J15" s="3"/>
      <c r="K15" s="5"/>
      <c r="L15" s="5"/>
      <c r="M15" s="5"/>
      <c r="N15" s="5"/>
      <c r="O15" s="5"/>
      <c r="P15" s="5"/>
    </row>
    <row r="16" spans="1:16" ht="15.75" x14ac:dyDescent="0.25">
      <c r="J16" s="3"/>
      <c r="K16" s="5"/>
      <c r="L16" s="5"/>
      <c r="M16" s="5"/>
      <c r="N16" s="5"/>
      <c r="O16" s="5"/>
      <c r="P16" s="5"/>
    </row>
    <row r="17" spans="10:16" ht="15.75" x14ac:dyDescent="0.25">
      <c r="J17" s="3"/>
      <c r="K17" s="5"/>
      <c r="L17" s="5"/>
      <c r="M17" s="5"/>
      <c r="N17" s="5"/>
      <c r="O17" s="5"/>
      <c r="P17" s="5"/>
    </row>
    <row r="18" spans="10:16" ht="15.75" x14ac:dyDescent="0.25">
      <c r="J18" s="3"/>
      <c r="K18" s="5"/>
      <c r="L18" s="5"/>
      <c r="M18" s="5"/>
      <c r="N18" s="5"/>
      <c r="O18" s="5"/>
      <c r="P18" s="5"/>
    </row>
    <row r="19" spans="10:16" ht="15.75" x14ac:dyDescent="0.25">
      <c r="J19" s="3"/>
      <c r="K19" s="5"/>
      <c r="L19" s="5"/>
      <c r="M19" s="5"/>
      <c r="N19" s="5"/>
      <c r="O19" s="5"/>
      <c r="P19" s="5"/>
    </row>
    <row r="20" spans="10:16" ht="15.75" x14ac:dyDescent="0.25">
      <c r="J20" s="3"/>
      <c r="K20" s="5"/>
      <c r="L20" s="5"/>
      <c r="M20" s="5"/>
      <c r="N20" s="5"/>
      <c r="O20" s="5"/>
      <c r="P20" s="5"/>
    </row>
    <row r="21" spans="10:16" ht="15.75" x14ac:dyDescent="0.25">
      <c r="J21" s="3"/>
      <c r="K21" s="5"/>
      <c r="L21" s="5"/>
      <c r="M21" s="5"/>
      <c r="N21" s="5"/>
      <c r="O21" s="5"/>
      <c r="P21" s="5"/>
    </row>
    <row r="22" spans="10:16" ht="15.75" x14ac:dyDescent="0.25">
      <c r="J22" s="3"/>
      <c r="K22" s="5"/>
      <c r="L22" s="5"/>
      <c r="M22" s="5"/>
      <c r="N22" s="5"/>
      <c r="O22" s="5"/>
      <c r="P22" s="5"/>
    </row>
    <row r="23" spans="10:16" ht="15.75" x14ac:dyDescent="0.25">
      <c r="J23" s="3"/>
      <c r="K23" s="5"/>
      <c r="L23" s="5"/>
      <c r="M23" s="5"/>
      <c r="N23" s="5"/>
      <c r="O23" s="5"/>
      <c r="P23" s="5"/>
    </row>
    <row r="24" spans="10:16" ht="15.75" x14ac:dyDescent="0.25">
      <c r="J24" s="3"/>
      <c r="K24" s="5"/>
      <c r="L24" s="5"/>
      <c r="M24" s="5"/>
      <c r="N24" s="5"/>
      <c r="O24" s="5"/>
      <c r="P24" s="5"/>
    </row>
    <row r="25" spans="10:16" ht="15.75" x14ac:dyDescent="0.25">
      <c r="J25" s="3"/>
      <c r="K25" s="5"/>
      <c r="L25" s="5"/>
      <c r="M25" s="5"/>
      <c r="N25" s="5"/>
      <c r="O25" s="5"/>
      <c r="P25" s="5"/>
    </row>
    <row r="26" spans="10:16" ht="15.75" x14ac:dyDescent="0.25">
      <c r="J26" s="3"/>
      <c r="K26" s="5"/>
      <c r="L26" s="5"/>
      <c r="M26" s="5"/>
      <c r="N26" s="5"/>
      <c r="O26" s="5"/>
      <c r="P26" s="5"/>
    </row>
    <row r="27" spans="10:16" ht="15.75" x14ac:dyDescent="0.25">
      <c r="J27" s="3"/>
      <c r="K27" s="5"/>
      <c r="L27" s="5"/>
      <c r="M27" s="5"/>
      <c r="N27" s="5"/>
      <c r="O27" s="5"/>
      <c r="P27" s="5"/>
    </row>
    <row r="28" spans="10:16" ht="15.75" x14ac:dyDescent="0.25">
      <c r="J28" s="3"/>
      <c r="K28" s="5"/>
      <c r="L28" s="5"/>
      <c r="M28" s="5"/>
      <c r="N28" s="5"/>
      <c r="O28" s="5"/>
      <c r="P28" s="5"/>
    </row>
    <row r="29" spans="10:16" ht="15.75" x14ac:dyDescent="0.25">
      <c r="J29" s="3"/>
      <c r="K29" s="5"/>
      <c r="L29" s="5"/>
      <c r="M29" s="5"/>
      <c r="N29" s="5"/>
      <c r="O29" s="5"/>
      <c r="P29" s="5"/>
    </row>
    <row r="30" spans="10:16" ht="15.75" x14ac:dyDescent="0.25">
      <c r="J30" s="3"/>
      <c r="K30" s="5"/>
      <c r="L30" s="5"/>
      <c r="M30" s="5"/>
      <c r="N30" s="5"/>
      <c r="O30" s="5"/>
      <c r="P30" s="5"/>
    </row>
    <row r="47" spans="2:7" x14ac:dyDescent="0.25">
      <c r="B47" s="84"/>
      <c r="C47" s="85" t="s">
        <v>10</v>
      </c>
      <c r="D47" s="86"/>
      <c r="E47" s="86"/>
      <c r="F47" s="86"/>
      <c r="G47" s="86"/>
    </row>
    <row r="48" spans="2:7" x14ac:dyDescent="0.25">
      <c r="B48" s="87" t="s">
        <v>98</v>
      </c>
      <c r="C48" s="154" t="s">
        <v>17</v>
      </c>
      <c r="D48" s="154" t="s">
        <v>13</v>
      </c>
      <c r="E48" s="154" t="s">
        <v>14</v>
      </c>
      <c r="F48" s="154" t="s">
        <v>15</v>
      </c>
      <c r="G48" s="154" t="s">
        <v>16</v>
      </c>
    </row>
    <row r="49" spans="1:7" x14ac:dyDescent="0.25">
      <c r="B49" s="88" t="s">
        <v>102</v>
      </c>
      <c r="C49" s="89">
        <v>0</v>
      </c>
      <c r="D49" s="89">
        <v>0</v>
      </c>
      <c r="E49" s="89">
        <v>0</v>
      </c>
      <c r="F49" s="89">
        <v>0</v>
      </c>
      <c r="G49" s="89">
        <v>0</v>
      </c>
    </row>
    <row r="50" spans="1:7" x14ac:dyDescent="0.25">
      <c r="B50" s="90" t="s">
        <v>99</v>
      </c>
      <c r="C50" s="91">
        <v>0</v>
      </c>
      <c r="D50" s="91">
        <v>0</v>
      </c>
      <c r="E50" s="91">
        <v>0</v>
      </c>
      <c r="F50" s="91">
        <v>0</v>
      </c>
      <c r="G50" s="91">
        <v>0</v>
      </c>
    </row>
    <row r="51" spans="1:7" x14ac:dyDescent="0.25">
      <c r="B51" s="90" t="s">
        <v>100</v>
      </c>
      <c r="C51" s="91">
        <v>0</v>
      </c>
      <c r="D51" s="91">
        <v>0</v>
      </c>
      <c r="E51" s="91">
        <v>0</v>
      </c>
      <c r="F51" s="91">
        <v>0</v>
      </c>
      <c r="G51" s="91">
        <v>0</v>
      </c>
    </row>
    <row r="52" spans="1:7" x14ac:dyDescent="0.25">
      <c r="B52" s="90" t="s">
        <v>101</v>
      </c>
      <c r="C52" s="91">
        <v>0</v>
      </c>
      <c r="D52" s="91">
        <v>0</v>
      </c>
      <c r="E52" s="91">
        <v>0</v>
      </c>
      <c r="F52" s="91">
        <v>0</v>
      </c>
      <c r="G52" s="91">
        <v>0</v>
      </c>
    </row>
    <row r="55" spans="1:7" s="71" customFormat="1" ht="31.5" x14ac:dyDescent="0.5">
      <c r="A55" s="68" t="s">
        <v>1</v>
      </c>
      <c r="B55" s="69"/>
      <c r="C55" s="70"/>
      <c r="D55" s="70"/>
      <c r="E55" s="70"/>
    </row>
    <row r="56" spans="1:7" x14ac:dyDescent="0.25">
      <c r="B56" s="150"/>
      <c r="C56" s="8"/>
      <c r="D56" s="108"/>
      <c r="E56" s="80"/>
    </row>
    <row r="57" spans="1:7" x14ac:dyDescent="0.25">
      <c r="B57" s="150"/>
      <c r="C57" s="8"/>
      <c r="D57" s="108"/>
      <c r="E57" s="80"/>
    </row>
    <row r="58" spans="1:7" x14ac:dyDescent="0.25">
      <c r="B58" s="150"/>
      <c r="C58" s="8"/>
      <c r="D58" s="108"/>
      <c r="E58" s="80"/>
    </row>
    <row r="59" spans="1:7" x14ac:dyDescent="0.25">
      <c r="B59" s="150"/>
      <c r="C59" s="8"/>
      <c r="D59" s="108"/>
      <c r="E59" s="80"/>
    </row>
    <row r="60" spans="1:7" x14ac:dyDescent="0.25">
      <c r="B60" s="150"/>
      <c r="C60" s="8"/>
      <c r="D60" s="108"/>
      <c r="E60" s="80"/>
    </row>
    <row r="61" spans="1:7" x14ac:dyDescent="0.25">
      <c r="B61" s="150"/>
      <c r="C61" s="8"/>
      <c r="D61" s="108"/>
      <c r="E61" s="80"/>
    </row>
    <row r="62" spans="1:7" x14ac:dyDescent="0.25">
      <c r="B62" s="150"/>
      <c r="C62" s="8"/>
      <c r="D62" s="108"/>
      <c r="E62" s="80"/>
    </row>
    <row r="63" spans="1:7" x14ac:dyDescent="0.25">
      <c r="B63" s="150"/>
      <c r="C63" s="8"/>
      <c r="D63" s="108"/>
      <c r="E63" s="80"/>
    </row>
    <row r="64" spans="1:7" x14ac:dyDescent="0.25">
      <c r="B64" s="150"/>
      <c r="C64" s="8"/>
      <c r="D64" s="108"/>
      <c r="E64" s="80"/>
    </row>
    <row r="65" spans="2:5" x14ac:dyDescent="0.25">
      <c r="B65" s="150"/>
      <c r="C65" s="8"/>
      <c r="D65" s="108"/>
      <c r="E65" s="80"/>
    </row>
    <row r="66" spans="2:5" x14ac:dyDescent="0.25">
      <c r="B66" s="150"/>
      <c r="C66" s="8"/>
      <c r="D66" s="108"/>
      <c r="E66" s="80"/>
    </row>
    <row r="67" spans="2:5" x14ac:dyDescent="0.25">
      <c r="B67" s="150"/>
      <c r="C67" s="8"/>
      <c r="D67" s="108"/>
      <c r="E67" s="80"/>
    </row>
    <row r="68" spans="2:5" x14ac:dyDescent="0.25">
      <c r="B68" s="150"/>
      <c r="C68" s="8"/>
      <c r="D68" s="108"/>
      <c r="E68" s="80"/>
    </row>
    <row r="69" spans="2:5" x14ac:dyDescent="0.25">
      <c r="B69" s="150"/>
      <c r="C69" s="8"/>
      <c r="D69" s="108"/>
      <c r="E69" s="80"/>
    </row>
    <row r="70" spans="2:5" x14ac:dyDescent="0.25">
      <c r="B70" s="150"/>
      <c r="C70" s="8"/>
      <c r="D70" s="108"/>
      <c r="E70" s="80"/>
    </row>
    <row r="71" spans="2:5" x14ac:dyDescent="0.25">
      <c r="B71" s="150"/>
      <c r="C71" s="8"/>
      <c r="D71" s="108"/>
      <c r="E71" s="80"/>
    </row>
    <row r="72" spans="2:5" x14ac:dyDescent="0.25">
      <c r="B72" s="150"/>
      <c r="C72" s="8"/>
      <c r="D72" s="108"/>
      <c r="E72" s="80"/>
    </row>
    <row r="73" spans="2:5" x14ac:dyDescent="0.25">
      <c r="B73" s="150"/>
      <c r="C73" s="8"/>
      <c r="D73" s="108"/>
      <c r="E73" s="80"/>
    </row>
    <row r="74" spans="2:5" x14ac:dyDescent="0.25">
      <c r="B74" s="150"/>
      <c r="C74" s="8"/>
      <c r="D74" s="108"/>
      <c r="E74" s="80"/>
    </row>
    <row r="75" spans="2:5" x14ac:dyDescent="0.25">
      <c r="B75" s="150"/>
      <c r="C75" s="8"/>
      <c r="D75" s="108"/>
      <c r="E75" s="80"/>
    </row>
    <row r="76" spans="2:5" x14ac:dyDescent="0.25">
      <c r="B76" s="150"/>
      <c r="C76" s="8"/>
      <c r="D76" s="108"/>
      <c r="E76" s="80"/>
    </row>
    <row r="77" spans="2:5" x14ac:dyDescent="0.25">
      <c r="B77" s="150"/>
      <c r="C77" s="8"/>
      <c r="D77" s="108"/>
      <c r="E77" s="80"/>
    </row>
    <row r="78" spans="2:5" x14ac:dyDescent="0.25">
      <c r="B78" s="150"/>
      <c r="C78" s="8"/>
      <c r="D78" s="108"/>
      <c r="E78" s="80"/>
    </row>
    <row r="79" spans="2:5" x14ac:dyDescent="0.25">
      <c r="B79" s="150"/>
      <c r="C79" s="8"/>
      <c r="D79" s="108"/>
      <c r="E79" s="80"/>
    </row>
    <row r="80" spans="2:5" x14ac:dyDescent="0.25">
      <c r="B80" s="150"/>
      <c r="C80" s="8"/>
      <c r="D80" s="108"/>
      <c r="E80" s="80"/>
    </row>
    <row r="81" spans="2:7" x14ac:dyDescent="0.25">
      <c r="B81" s="150"/>
      <c r="C81" s="8"/>
      <c r="D81" s="108"/>
      <c r="E81" s="80"/>
    </row>
    <row r="82" spans="2:7" x14ac:dyDescent="0.25">
      <c r="B82" s="150"/>
      <c r="C82" s="8"/>
      <c r="D82" s="108"/>
      <c r="E82" s="80"/>
    </row>
    <row r="83" spans="2:7" x14ac:dyDescent="0.25">
      <c r="B83" s="150"/>
      <c r="C83" s="8"/>
      <c r="D83" s="108"/>
      <c r="E83" s="80"/>
    </row>
    <row r="84" spans="2:7" x14ac:dyDescent="0.25">
      <c r="B84" s="150"/>
      <c r="C84" s="8"/>
      <c r="D84" s="108"/>
      <c r="E84" s="80"/>
    </row>
    <row r="85" spans="2:7" x14ac:dyDescent="0.25">
      <c r="B85" s="150"/>
      <c r="C85" s="8"/>
      <c r="D85" s="108"/>
      <c r="E85" s="80"/>
    </row>
    <row r="86" spans="2:7" x14ac:dyDescent="0.25">
      <c r="B86" s="150"/>
      <c r="C86" s="8"/>
      <c r="D86" s="108"/>
      <c r="E86" s="80"/>
    </row>
    <row r="87" spans="2:7" x14ac:dyDescent="0.25">
      <c r="B87" s="150"/>
      <c r="C87" s="8"/>
      <c r="D87" s="108"/>
      <c r="E87" s="80"/>
    </row>
    <row r="88" spans="2:7" x14ac:dyDescent="0.25">
      <c r="B88" s="150"/>
      <c r="C88" s="8"/>
      <c r="D88" s="108"/>
      <c r="E88" s="80"/>
    </row>
    <row r="89" spans="2:7" x14ac:dyDescent="0.25">
      <c r="C89" s="111" t="s">
        <v>10</v>
      </c>
    </row>
    <row r="90" spans="2:7" x14ac:dyDescent="0.25">
      <c r="B90" s="111" t="s">
        <v>1</v>
      </c>
      <c r="C90" s="4" t="s">
        <v>17</v>
      </c>
      <c r="D90" s="4" t="s">
        <v>13</v>
      </c>
      <c r="E90" s="4" t="s">
        <v>14</v>
      </c>
      <c r="F90" s="4" t="s">
        <v>15</v>
      </c>
      <c r="G90" s="4" t="s">
        <v>16</v>
      </c>
    </row>
    <row r="91" spans="2:7" x14ac:dyDescent="0.25">
      <c r="B91" s="112" t="s">
        <v>103</v>
      </c>
      <c r="C91" s="63">
        <v>0</v>
      </c>
      <c r="D91" s="63">
        <v>0</v>
      </c>
      <c r="E91" s="63">
        <v>0</v>
      </c>
      <c r="F91" s="63">
        <v>0</v>
      </c>
      <c r="G91" s="63">
        <v>0</v>
      </c>
    </row>
    <row r="92" spans="2:7" x14ac:dyDescent="0.25">
      <c r="B92" s="112" t="s">
        <v>104</v>
      </c>
      <c r="C92" s="63">
        <v>0</v>
      </c>
      <c r="D92" s="63">
        <v>0</v>
      </c>
      <c r="E92" s="63">
        <v>0</v>
      </c>
      <c r="F92" s="63">
        <v>0</v>
      </c>
      <c r="G92" s="63">
        <v>0</v>
      </c>
    </row>
    <row r="93" spans="2:7" x14ac:dyDescent="0.25">
      <c r="B93" s="112" t="s">
        <v>105</v>
      </c>
      <c r="C93" s="63">
        <v>0</v>
      </c>
      <c r="D93" s="63">
        <v>0</v>
      </c>
      <c r="E93" s="63">
        <v>0</v>
      </c>
      <c r="F93" s="63">
        <v>0</v>
      </c>
      <c r="G93" s="63">
        <v>0</v>
      </c>
    </row>
    <row r="94" spans="2:7" x14ac:dyDescent="0.25">
      <c r="B94" s="112" t="s">
        <v>106</v>
      </c>
      <c r="C94" s="63">
        <v>0</v>
      </c>
      <c r="D94" s="63">
        <v>0</v>
      </c>
      <c r="E94" s="63">
        <v>0</v>
      </c>
      <c r="F94" s="63">
        <v>0</v>
      </c>
      <c r="G94" s="63">
        <v>0</v>
      </c>
    </row>
    <row r="95" spans="2:7" x14ac:dyDescent="0.25">
      <c r="B95" s="112" t="s">
        <v>107</v>
      </c>
      <c r="C95" s="63">
        <v>0</v>
      </c>
      <c r="D95" s="63">
        <v>0</v>
      </c>
      <c r="E95" s="63">
        <v>0</v>
      </c>
      <c r="F95" s="63">
        <v>0</v>
      </c>
      <c r="G95" s="63">
        <v>0</v>
      </c>
    </row>
    <row r="96" spans="2:7" x14ac:dyDescent="0.25">
      <c r="B96" s="112" t="s">
        <v>108</v>
      </c>
      <c r="C96" s="63">
        <v>0</v>
      </c>
      <c r="D96" s="63">
        <v>0</v>
      </c>
      <c r="E96" s="63">
        <v>0</v>
      </c>
      <c r="F96" s="63">
        <v>0</v>
      </c>
      <c r="G96" s="63">
        <v>0</v>
      </c>
    </row>
    <row r="97" spans="2:7" x14ac:dyDescent="0.25">
      <c r="B97" s="112" t="s">
        <v>109</v>
      </c>
      <c r="C97" s="63">
        <v>0</v>
      </c>
      <c r="D97" s="63">
        <v>0</v>
      </c>
      <c r="E97" s="63">
        <v>0</v>
      </c>
      <c r="F97" s="63">
        <v>0</v>
      </c>
      <c r="G97" s="63">
        <v>0</v>
      </c>
    </row>
    <row r="98" spans="2:7" x14ac:dyDescent="0.25">
      <c r="B98" s="112" t="s">
        <v>100</v>
      </c>
      <c r="C98" s="63">
        <v>0</v>
      </c>
      <c r="D98" s="63">
        <v>0</v>
      </c>
      <c r="E98" s="63">
        <v>0</v>
      </c>
      <c r="F98" s="63">
        <v>0</v>
      </c>
      <c r="G98" s="63">
        <v>0</v>
      </c>
    </row>
    <row r="99" spans="2:7" x14ac:dyDescent="0.25">
      <c r="B99" s="112" t="s">
        <v>110</v>
      </c>
      <c r="C99" s="63">
        <v>0</v>
      </c>
      <c r="D99" s="63">
        <v>0</v>
      </c>
      <c r="E99" s="63">
        <v>0</v>
      </c>
      <c r="F99" s="63">
        <v>0</v>
      </c>
      <c r="G99" s="63">
        <v>0</v>
      </c>
    </row>
    <row r="100" spans="2:7" x14ac:dyDescent="0.25">
      <c r="B100" s="112" t="s">
        <v>111</v>
      </c>
      <c r="C100" s="63">
        <v>0</v>
      </c>
      <c r="D100" s="63">
        <v>0</v>
      </c>
      <c r="E100" s="63">
        <v>0</v>
      </c>
      <c r="F100" s="63">
        <v>0</v>
      </c>
      <c r="G100" s="63">
        <v>0</v>
      </c>
    </row>
    <row r="101" spans="2:7" x14ac:dyDescent="0.25">
      <c r="B101" s="112" t="s">
        <v>112</v>
      </c>
      <c r="C101" s="63">
        <v>0</v>
      </c>
      <c r="D101" s="63">
        <v>0</v>
      </c>
      <c r="E101" s="63">
        <v>0</v>
      </c>
      <c r="F101" s="63">
        <v>0</v>
      </c>
      <c r="G101" s="63">
        <v>0</v>
      </c>
    </row>
    <row r="102" spans="2:7" x14ac:dyDescent="0.25">
      <c r="B102" s="112" t="s">
        <v>113</v>
      </c>
      <c r="C102" s="63">
        <v>0</v>
      </c>
      <c r="D102" s="63">
        <v>0</v>
      </c>
      <c r="E102" s="63">
        <v>0</v>
      </c>
      <c r="F102" s="63">
        <v>0</v>
      </c>
      <c r="G102" s="63">
        <v>0</v>
      </c>
    </row>
    <row r="103" spans="2:7" x14ac:dyDescent="0.25">
      <c r="B103" s="112" t="s">
        <v>114</v>
      </c>
      <c r="C103" s="63">
        <v>0</v>
      </c>
      <c r="D103" s="63">
        <v>0</v>
      </c>
      <c r="E103" s="63">
        <v>0</v>
      </c>
      <c r="F103" s="63">
        <v>0</v>
      </c>
      <c r="G103" s="63">
        <v>0</v>
      </c>
    </row>
    <row r="129" spans="1:7" x14ac:dyDescent="0.25">
      <c r="B129" s="93"/>
      <c r="C129" s="94" t="str">
        <f>IF('Data Entry'!D5&gt;0,'Data Entry'!D5,"")</f>
        <v>Date 1</v>
      </c>
      <c r="D129" s="94" t="str">
        <f>IF('Data Entry'!E5&gt;0,'Data Entry'!E5,"")</f>
        <v>Date 2</v>
      </c>
      <c r="E129" s="94" t="str">
        <f>IF('Data Entry'!F5&gt;0,'Data Entry'!F5,"")</f>
        <v>Date 3</v>
      </c>
      <c r="F129" s="94" t="str">
        <f>IF('Data Entry'!G5&gt;0,'Data Entry'!G5,"")</f>
        <v>Date 4</v>
      </c>
      <c r="G129" s="94" t="str">
        <f>IF('Data Entry'!H5&gt;0,'Data Entry'!H5,"")</f>
        <v>Date 5</v>
      </c>
    </row>
    <row r="130" spans="1:7" ht="15.75" x14ac:dyDescent="0.25">
      <c r="B130" s="78" t="s">
        <v>2</v>
      </c>
      <c r="C130" s="5">
        <f>Summary!C135/41</f>
        <v>0</v>
      </c>
      <c r="D130" s="5">
        <f>Summary!C136/41</f>
        <v>0</v>
      </c>
      <c r="E130" s="5">
        <f>Summary!C137/41</f>
        <v>0</v>
      </c>
      <c r="F130" s="5">
        <f>Summary!C138/41</f>
        <v>0</v>
      </c>
      <c r="G130" s="5">
        <f>Summary!C139/41</f>
        <v>0</v>
      </c>
    </row>
    <row r="131" spans="1:7" ht="15.75" x14ac:dyDescent="0.25">
      <c r="B131" s="107" t="s">
        <v>24</v>
      </c>
      <c r="C131" s="5">
        <f>Summary!D135/41</f>
        <v>0</v>
      </c>
      <c r="D131" s="5">
        <f>Summary!D136/41</f>
        <v>0</v>
      </c>
      <c r="E131" s="5">
        <f>Summary!D137/41</f>
        <v>0</v>
      </c>
      <c r="F131" s="5">
        <f>Summary!D138/41</f>
        <v>0</v>
      </c>
      <c r="G131" s="5">
        <f>Summary!D139/41</f>
        <v>0</v>
      </c>
    </row>
    <row r="132" spans="1:7" ht="15.75" x14ac:dyDescent="0.25">
      <c r="B132" s="79" t="s">
        <v>3</v>
      </c>
      <c r="C132" s="6">
        <f>Summary!E135/41</f>
        <v>0</v>
      </c>
      <c r="D132" s="6">
        <f>Summary!E136/41</f>
        <v>0</v>
      </c>
      <c r="E132" s="6">
        <f>Summary!E137/41</f>
        <v>0</v>
      </c>
      <c r="F132" s="6">
        <f>Summary!E138/41</f>
        <v>0</v>
      </c>
      <c r="G132" s="6">
        <f>Summary!E139/41</f>
        <v>0</v>
      </c>
    </row>
    <row r="134" spans="1:7" x14ac:dyDescent="0.25">
      <c r="B134" s="92" t="s">
        <v>4</v>
      </c>
      <c r="C134" s="106" t="s">
        <v>5</v>
      </c>
      <c r="D134" s="106" t="s">
        <v>24</v>
      </c>
      <c r="E134" s="106" t="s">
        <v>3</v>
      </c>
    </row>
    <row r="135" spans="1:7" x14ac:dyDescent="0.25">
      <c r="B135" s="96" t="str">
        <f>IF('Data Entry'!D5&gt;0, 'Data Entry'!D5, "")</f>
        <v>Date 1</v>
      </c>
      <c r="C135" s="8">
        <f>COUNTIF('Data Entry'!D7:D56,0)</f>
        <v>0</v>
      </c>
      <c r="D135" s="108">
        <f>COUNTIF('Data Entry'!D7:D56,1)</f>
        <v>0</v>
      </c>
      <c r="E135" s="80">
        <f>COUNTIF('Data Entry'!D7:D56,2)</f>
        <v>0</v>
      </c>
    </row>
    <row r="136" spans="1:7" x14ac:dyDescent="0.25">
      <c r="B136" s="97" t="str">
        <f>IF('Data Entry'!E5&gt;0,'Data Entry'!E5,"")</f>
        <v>Date 2</v>
      </c>
      <c r="C136" s="12">
        <f>COUNTIF('Data Entry'!E7:E56,0)</f>
        <v>0</v>
      </c>
      <c r="D136" s="109">
        <f>COUNTIF('Data Entry'!E7:E56,1)</f>
        <v>0</v>
      </c>
      <c r="E136" s="81">
        <f>COUNTIF('Data Entry'!E7:E56,2)</f>
        <v>0</v>
      </c>
    </row>
    <row r="137" spans="1:7" x14ac:dyDescent="0.25">
      <c r="B137" s="97" t="str">
        <f>IF('Data Entry'!F5&gt;0,'Data Entry'!F5,"")</f>
        <v>Date 3</v>
      </c>
      <c r="C137" s="12">
        <f>COUNTIF('Data Entry'!F7:F56,0)</f>
        <v>0</v>
      </c>
      <c r="D137" s="109">
        <f>COUNTIF('Data Entry'!F7:F56,1)</f>
        <v>0</v>
      </c>
      <c r="E137" s="81">
        <f>COUNTIF('Data Entry'!F7:F56,2)</f>
        <v>0</v>
      </c>
    </row>
    <row r="138" spans="1:7" x14ac:dyDescent="0.25">
      <c r="B138" s="97" t="str">
        <f>IF('Data Entry'!G5&gt;0,'Data Entry'!G5,"")</f>
        <v>Date 4</v>
      </c>
      <c r="C138" s="12">
        <f>COUNTIF('Data Entry'!G7:G56,0)</f>
        <v>0</v>
      </c>
      <c r="D138" s="109">
        <f>COUNTIF('Data Entry'!G7:G56,1)</f>
        <v>0</v>
      </c>
      <c r="E138" s="81">
        <f>COUNTIF('Data Entry'!G7:G56,2)</f>
        <v>0</v>
      </c>
    </row>
    <row r="139" spans="1:7" x14ac:dyDescent="0.25">
      <c r="B139" s="97" t="str">
        <f>IF('Data Entry'!H5&gt;0,'Data Entry'!H5,"")</f>
        <v>Date 5</v>
      </c>
      <c r="C139" s="12">
        <f>COUNTIF('Data Entry'!H7:H56,0)</f>
        <v>0</v>
      </c>
      <c r="D139" s="109">
        <f>COUNTIF('Data Entry'!H7:H56,1)</f>
        <v>0</v>
      </c>
      <c r="E139" s="81">
        <f>COUNTIF('Data Entry'!H7:H56,2)</f>
        <v>0</v>
      </c>
    </row>
    <row r="140" spans="1:7" x14ac:dyDescent="0.25">
      <c r="B140" s="150"/>
      <c r="C140" s="8"/>
      <c r="D140" s="108"/>
      <c r="E140" s="80"/>
    </row>
    <row r="142" spans="1:7" x14ac:dyDescent="0.25">
      <c r="A142" s="4" t="s">
        <v>21</v>
      </c>
      <c r="B142" s="82" t="s">
        <v>22</v>
      </c>
    </row>
    <row r="143" spans="1:7" x14ac:dyDescent="0.25">
      <c r="A143" s="4" t="s">
        <v>25</v>
      </c>
      <c r="B143" s="83" t="s">
        <v>35</v>
      </c>
    </row>
    <row r="144" spans="1:7" x14ac:dyDescent="0.25">
      <c r="B144" s="83" t="s">
        <v>31</v>
      </c>
    </row>
    <row r="145" spans="2:2" x14ac:dyDescent="0.25">
      <c r="B145" s="83" t="s">
        <v>34</v>
      </c>
    </row>
    <row r="146" spans="2:2" x14ac:dyDescent="0.25">
      <c r="B146" s="83" t="s">
        <v>32</v>
      </c>
    </row>
    <row r="147" spans="2:2" x14ac:dyDescent="0.25">
      <c r="B147" s="83" t="s">
        <v>33</v>
      </c>
    </row>
    <row r="148" spans="2:2" x14ac:dyDescent="0.25">
      <c r="B148" s="83" t="s">
        <v>36</v>
      </c>
    </row>
    <row r="149" spans="2:2" x14ac:dyDescent="0.25">
      <c r="B149" s="83" t="s">
        <v>38</v>
      </c>
    </row>
    <row r="150" spans="2:2" x14ac:dyDescent="0.25">
      <c r="B150" s="83" t="s">
        <v>39</v>
      </c>
    </row>
    <row r="151" spans="2:2" x14ac:dyDescent="0.25">
      <c r="B151" s="83" t="s">
        <v>40</v>
      </c>
    </row>
    <row r="152" spans="2:2" x14ac:dyDescent="0.25">
      <c r="B152" s="83" t="s">
        <v>41</v>
      </c>
    </row>
    <row r="153" spans="2:2" x14ac:dyDescent="0.25">
      <c r="B153" s="83" t="s">
        <v>43</v>
      </c>
    </row>
    <row r="154" spans="2:2" x14ac:dyDescent="0.25">
      <c r="B154" s="83" t="s">
        <v>44</v>
      </c>
    </row>
    <row r="155" spans="2:2" x14ac:dyDescent="0.25">
      <c r="B155" s="83" t="s">
        <v>45</v>
      </c>
    </row>
    <row r="156" spans="2:2" x14ac:dyDescent="0.25">
      <c r="B156" s="83" t="s">
        <v>46</v>
      </c>
    </row>
    <row r="157" spans="2:2" x14ac:dyDescent="0.25">
      <c r="B157" s="83" t="s">
        <v>48</v>
      </c>
    </row>
    <row r="158" spans="2:2" x14ac:dyDescent="0.25">
      <c r="B158" s="83" t="s">
        <v>49</v>
      </c>
    </row>
    <row r="159" spans="2:2" x14ac:dyDescent="0.25">
      <c r="B159" s="83" t="s">
        <v>50</v>
      </c>
    </row>
    <row r="160" spans="2:2" x14ac:dyDescent="0.25">
      <c r="B160" s="83" t="s">
        <v>51</v>
      </c>
    </row>
    <row r="161" spans="2:2" x14ac:dyDescent="0.25">
      <c r="B161" s="83" t="s">
        <v>52</v>
      </c>
    </row>
    <row r="162" spans="2:2" x14ac:dyDescent="0.25">
      <c r="B162" s="83" t="s">
        <v>54</v>
      </c>
    </row>
    <row r="163" spans="2:2" x14ac:dyDescent="0.25">
      <c r="B163" s="83" t="s">
        <v>56</v>
      </c>
    </row>
    <row r="164" spans="2:2" x14ac:dyDescent="0.25">
      <c r="B164" s="83" t="s">
        <v>96</v>
      </c>
    </row>
    <row r="165" spans="2:2" x14ac:dyDescent="0.25">
      <c r="B165" s="83" t="s">
        <v>57</v>
      </c>
    </row>
    <row r="166" spans="2:2" x14ac:dyDescent="0.25">
      <c r="B166" s="83" t="s">
        <v>115</v>
      </c>
    </row>
    <row r="167" spans="2:2" x14ac:dyDescent="0.25">
      <c r="B167" s="83" t="s">
        <v>60</v>
      </c>
    </row>
    <row r="168" spans="2:2" x14ac:dyDescent="0.25">
      <c r="B168" s="83" t="s">
        <v>61</v>
      </c>
    </row>
    <row r="169" spans="2:2" x14ac:dyDescent="0.25">
      <c r="B169" s="83" t="s">
        <v>62</v>
      </c>
    </row>
    <row r="170" spans="2:2" x14ac:dyDescent="0.25">
      <c r="B170" s="83" t="s">
        <v>95</v>
      </c>
    </row>
    <row r="171" spans="2:2" x14ac:dyDescent="0.25">
      <c r="B171" s="83" t="s">
        <v>63</v>
      </c>
    </row>
    <row r="172" spans="2:2" x14ac:dyDescent="0.25">
      <c r="B172" s="83" t="s">
        <v>64</v>
      </c>
    </row>
    <row r="173" spans="2:2" x14ac:dyDescent="0.25">
      <c r="B173" s="83" t="s">
        <v>65</v>
      </c>
    </row>
    <row r="174" spans="2:2" x14ac:dyDescent="0.25">
      <c r="B174" s="83" t="s">
        <v>67</v>
      </c>
    </row>
    <row r="175" spans="2:2" x14ac:dyDescent="0.25">
      <c r="B175" s="83" t="s">
        <v>69</v>
      </c>
    </row>
    <row r="176" spans="2:2" x14ac:dyDescent="0.25">
      <c r="B176" s="83" t="s">
        <v>70</v>
      </c>
    </row>
    <row r="177" spans="2:2" x14ac:dyDescent="0.25">
      <c r="B177" s="83" t="s">
        <v>71</v>
      </c>
    </row>
    <row r="178" spans="2:2" x14ac:dyDescent="0.25">
      <c r="B178" s="83" t="s">
        <v>72</v>
      </c>
    </row>
    <row r="179" spans="2:2" x14ac:dyDescent="0.25">
      <c r="B179" s="83" t="s">
        <v>73</v>
      </c>
    </row>
    <row r="180" spans="2:2" x14ac:dyDescent="0.25">
      <c r="B180" s="83" t="s">
        <v>75</v>
      </c>
    </row>
    <row r="181" spans="2:2" x14ac:dyDescent="0.25">
      <c r="B181" s="83" t="s">
        <v>76</v>
      </c>
    </row>
    <row r="182" spans="2:2" x14ac:dyDescent="0.25">
      <c r="B182" s="83" t="s">
        <v>77</v>
      </c>
    </row>
    <row r="183" spans="2:2" x14ac:dyDescent="0.25">
      <c r="B183" s="83" t="s">
        <v>78</v>
      </c>
    </row>
    <row r="184" spans="2:2" x14ac:dyDescent="0.25">
      <c r="B184" s="83" t="s">
        <v>94</v>
      </c>
    </row>
    <row r="185" spans="2:2" x14ac:dyDescent="0.25">
      <c r="B185" s="83" t="s">
        <v>82</v>
      </c>
    </row>
    <row r="186" spans="2:2" x14ac:dyDescent="0.25">
      <c r="B186" s="83" t="s">
        <v>83</v>
      </c>
    </row>
    <row r="187" spans="2:2" x14ac:dyDescent="0.25">
      <c r="B187" s="83" t="s">
        <v>84</v>
      </c>
    </row>
    <row r="188" spans="2:2" x14ac:dyDescent="0.25">
      <c r="B188" s="83" t="s">
        <v>85</v>
      </c>
    </row>
    <row r="189" spans="2:2" x14ac:dyDescent="0.25">
      <c r="B189" s="83" t="s">
        <v>86</v>
      </c>
    </row>
    <row r="190" spans="2:2" x14ac:dyDescent="0.25">
      <c r="B190" s="83" t="s">
        <v>87</v>
      </c>
    </row>
  </sheetData>
  <sheetProtection selectLockedCells="1" pivotTables="0" selectUnlockedCells="1"/>
  <pageMargins left="0.7" right="0.7" top="0.75" bottom="0.75" header="0.3" footer="0.3"/>
  <pageSetup scale="58" orientation="landscape" horizontalDpi="0" verticalDpi="0" r:id="rId4"/>
  <drawing r:id="rId5"/>
  <extLst>
    <ext xmlns:x14="http://schemas.microsoft.com/office/spreadsheetml/2009/9/main" uri="{A8765BA9-456A-4dab-B4F3-ACF838C121DE}">
      <x14:slicerList>
        <x14:slicer r:id="rId6"/>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67"/>
  <sheetViews>
    <sheetView showGridLines="0" workbookViewId="0">
      <selection activeCell="C13" sqref="C13"/>
    </sheetView>
  </sheetViews>
  <sheetFormatPr defaultRowHeight="15" x14ac:dyDescent="0.25"/>
  <cols>
    <col min="1" max="1" width="22.7109375" bestFit="1" customWidth="1"/>
    <col min="2" max="2" width="13.28515625" customWidth="1"/>
    <col min="3" max="3" width="21.5703125" customWidth="1"/>
    <col min="4" max="4" width="16.28515625" customWidth="1"/>
    <col min="5" max="5" width="15.7109375" customWidth="1"/>
    <col min="6" max="6" width="20.140625" customWidth="1"/>
    <col min="7" max="7" width="22" customWidth="1"/>
    <col min="8" max="8" width="19.140625" customWidth="1"/>
    <col min="9" max="9" width="17" customWidth="1"/>
    <col min="10" max="10" width="16.42578125" customWidth="1"/>
    <col min="11" max="11" width="16" customWidth="1"/>
    <col min="12" max="12" width="16.85546875" customWidth="1"/>
    <col min="13" max="13" width="18.85546875" customWidth="1"/>
    <col min="14" max="14" width="16" customWidth="1"/>
    <col min="15" max="15" width="18.42578125" customWidth="1"/>
    <col min="16" max="16" width="14.140625" customWidth="1"/>
  </cols>
  <sheetData>
    <row r="1" spans="1:15" ht="90" x14ac:dyDescent="0.25">
      <c r="A1" s="7" t="s">
        <v>4</v>
      </c>
      <c r="B1" s="7" t="s">
        <v>90</v>
      </c>
      <c r="C1" s="7" t="s">
        <v>59</v>
      </c>
      <c r="D1" s="7" t="s">
        <v>68</v>
      </c>
      <c r="E1" s="7" t="s">
        <v>91</v>
      </c>
    </row>
    <row r="2" spans="1:15" x14ac:dyDescent="0.25">
      <c r="A2" s="96" t="str">
        <f>IF('Data Entry'!D5&gt;0, 'Data Entry'!D5, "")</f>
        <v>Date 1</v>
      </c>
      <c r="B2" s="13" t="str">
        <f>IF(ISERROR(AVERAGE('Data Entry'!D$7:D$29)),"",(AVERAGE('Data Entry'!D$7:D$29)))</f>
        <v/>
      </c>
      <c r="C2" s="104" t="str">
        <f>IF(ISERROR(AVERAGE('Data Entry'!D$31:D$38)),"",(AVERAGE('Data Entry'!D$31:D$38)))</f>
        <v/>
      </c>
      <c r="D2" s="104" t="str">
        <f>IF(ISERROR(AVERAGE('Data Entry'!D$40:D$49)),"",(AVERAGE('Data Entry'!D$40:D$49)))</f>
        <v/>
      </c>
      <c r="E2" s="104" t="str">
        <f>IF(ISERROR(AVERAGE('Data Entry'!D$51:D$56)),"",(AVERAGE('Data Entry'!D$51:D$56)))</f>
        <v/>
      </c>
    </row>
    <row r="3" spans="1:15" x14ac:dyDescent="0.25">
      <c r="A3" s="97" t="str">
        <f>IF('Data Entry'!E5&gt;0,'Data Entry'!E5,"")</f>
        <v>Date 2</v>
      </c>
      <c r="B3" s="103" t="str">
        <f>IF(ISERROR(AVERAGE('Data Entry'!E$7:E$29)),"",(AVERAGE('Data Entry'!E$7:E$29)))</f>
        <v/>
      </c>
      <c r="C3" s="14" t="str">
        <f>IF(ISERROR(AVERAGE('Data Entry'!E$31:E$38)),"",(AVERAGE('Data Entry'!E$31:E$38)))</f>
        <v/>
      </c>
      <c r="D3" s="105" t="str">
        <f>IF(ISERROR(AVERAGE('Data Entry'!E$40:E$49)),"",(AVERAGE('Data Entry'!E$40:E$49)))</f>
        <v/>
      </c>
      <c r="E3" s="14" t="str">
        <f>IF(ISERROR(AVERAGE('Data Entry'!E$51:E$56)),"",(AVERAGE('Data Entry'!E$51:E$56)))</f>
        <v/>
      </c>
    </row>
    <row r="4" spans="1:15" x14ac:dyDescent="0.25">
      <c r="A4" s="97" t="str">
        <f>IF('Data Entry'!F5&gt;0,'Data Entry'!F5,"")</f>
        <v>Date 3</v>
      </c>
      <c r="B4" s="103" t="str">
        <f>IF(ISERROR(AVERAGE('Data Entry'!F$7:F$29)),"",(AVERAGE('Data Entry'!F$7:F$29)))</f>
        <v/>
      </c>
      <c r="C4" s="14" t="str">
        <f>IF(ISERROR(AVERAGE('Data Entry'!F$31:F$38)),"",(AVERAGE('Data Entry'!F$31:F$38)))</f>
        <v/>
      </c>
      <c r="D4" s="14" t="str">
        <f>IF(ISERROR(AVERAGE('Data Entry'!F$40:F$49)),"",(AVERAGE('Data Entry'!F$40:F$49)))</f>
        <v/>
      </c>
      <c r="E4" s="14" t="str">
        <f>IF(ISERROR(AVERAGE('Data Entry'!F$51:F$56)),"",(AVERAGE('Data Entry'!F$51:F$56)))</f>
        <v/>
      </c>
    </row>
    <row r="5" spans="1:15" x14ac:dyDescent="0.25">
      <c r="A5" s="97" t="str">
        <f>IF('Data Entry'!G5&gt;0,'Data Entry'!G5,"")</f>
        <v>Date 4</v>
      </c>
      <c r="B5" s="103" t="str">
        <f>IF(ISERROR(AVERAGE('Data Entry'!G$7:G$29)),"",(AVERAGE('Data Entry'!G$7:G$29)))</f>
        <v/>
      </c>
      <c r="C5" s="14" t="str">
        <f>IF(ISERROR(AVERAGE('Data Entry'!G$31:G$38)),"",(AVERAGE('Data Entry'!G$31:G$38)))</f>
        <v/>
      </c>
      <c r="D5" s="14" t="str">
        <f>IF(ISERROR(AVERAGE('Data Entry'!G$40:G$49)),"",(AVERAGE('Data Entry'!G$40:G$49)))</f>
        <v/>
      </c>
      <c r="E5" s="14" t="str">
        <f>IF(ISERROR(AVERAGE('Data Entry'!G$51:G$56)),"",(AVERAGE('Data Entry'!G$51:G$56)))</f>
        <v/>
      </c>
    </row>
    <row r="6" spans="1:15" x14ac:dyDescent="0.25">
      <c r="A6" s="97" t="str">
        <f>IF('Data Entry'!H5&gt;0,'Data Entry'!H5,"")</f>
        <v>Date 5</v>
      </c>
      <c r="B6" s="14" t="str">
        <f>IF(ISERROR(AVERAGE('Data Entry'!H$7:H$29)),"",(AVERAGE('Data Entry'!H$7:H$29)))</f>
        <v/>
      </c>
      <c r="C6" s="14" t="str">
        <f>IF(ISERROR(AVERAGE('Data Entry'!H$31:H$38)),"",(AVERAGE('Data Entry'!H$31:H$38)))</f>
        <v/>
      </c>
      <c r="D6" s="14" t="str">
        <f>IF(ISERROR(AVERAGE('Data Entry'!H$40:H$49)),"",(AVERAGE('Data Entry'!H$40:H$49)))</f>
        <v/>
      </c>
      <c r="E6" s="14" t="str">
        <f>IF(ISERROR(AVERAGE('Data Entry'!H$51:H$56)),"",(AVERAGE('Data Entry'!H$51:H$56)))</f>
        <v/>
      </c>
    </row>
    <row r="7" spans="1:15" x14ac:dyDescent="0.25">
      <c r="A7" s="150"/>
      <c r="B7" s="151"/>
      <c r="C7" s="151"/>
      <c r="D7" s="151"/>
      <c r="E7" s="151"/>
    </row>
    <row r="8" spans="1:15" x14ac:dyDescent="0.25">
      <c r="A8" s="150"/>
      <c r="B8" s="151"/>
      <c r="C8" s="151"/>
      <c r="D8" s="151"/>
      <c r="E8" s="151"/>
    </row>
    <row r="9" spans="1:15" ht="60" x14ac:dyDescent="0.25">
      <c r="A9" s="152" t="s">
        <v>4</v>
      </c>
      <c r="B9" s="152" t="s">
        <v>30</v>
      </c>
      <c r="C9" s="152" t="s">
        <v>37</v>
      </c>
      <c r="D9" s="152" t="s">
        <v>42</v>
      </c>
      <c r="E9" s="152" t="s">
        <v>47</v>
      </c>
      <c r="F9" s="152" t="s">
        <v>53</v>
      </c>
      <c r="G9" s="152" t="s">
        <v>55</v>
      </c>
      <c r="H9" s="152" t="s">
        <v>92</v>
      </c>
      <c r="I9" s="152" t="s">
        <v>66</v>
      </c>
      <c r="J9" s="152" t="s">
        <v>68</v>
      </c>
      <c r="K9" s="152" t="s">
        <v>74</v>
      </c>
      <c r="L9" s="152" t="s">
        <v>79</v>
      </c>
      <c r="M9" s="152" t="s">
        <v>80</v>
      </c>
      <c r="N9" s="152" t="s">
        <v>81</v>
      </c>
      <c r="O9" s="152" t="s">
        <v>93</v>
      </c>
    </row>
    <row r="10" spans="1:15" x14ac:dyDescent="0.25">
      <c r="A10" s="96" t="str">
        <f>IF('Data Entry'!D5&gt;0, 'Data Entry'!D5, "")</f>
        <v>Date 1</v>
      </c>
      <c r="B10" s="13" t="str">
        <f>IF(ISERROR(AVERAGE('Data Entry'!D$7:D$12)),"",(AVERAGE('Data Entry'!D$7:D$12)))</f>
        <v/>
      </c>
      <c r="C10" s="13" t="str">
        <f>IF(ISERROR(AVERAGE('Data Entry'!D$13:D$16)),"",(AVERAGE('Data Entry'!D$13:D$16)))</f>
        <v/>
      </c>
      <c r="D10" s="13" t="str">
        <f>IF(ISERROR(AVERAGE('Data Entry'!D$17:D$20)),"",(AVERAGE('Data Entry'!D$17:D$20)))</f>
        <v/>
      </c>
      <c r="E10" s="13" t="str">
        <f>IF(ISERROR(AVERAGE('Data Entry'!D$21:D$25)),"",(AVERAGE('Data Entry'!D$21:D$25)))</f>
        <v/>
      </c>
      <c r="F10" s="13" t="str">
        <f>IF(ISERROR(AVERAGE('Data Entry'!D$26:D$26)),"",(AVERAGE('Data Entry'!D$26:D$26)))</f>
        <v/>
      </c>
      <c r="G10" s="13" t="str">
        <f>IF(ISERROR(AVERAGE('Data Entry'!D$27:D$29)),"",(AVERAGE('Data Entry'!D$27:D$29)))</f>
        <v/>
      </c>
      <c r="H10" s="103" t="str">
        <f>IF(ISERROR(AVERAGE('Data Entry'!$D$31:$D$37)),"",(AVERAGE('Data Entry'!$D$31:$D$37)))</f>
        <v/>
      </c>
      <c r="I10" s="103" t="str">
        <f>IF(ISERROR(AVERAGE('Data Entry'!$D$38:$D$38)),"",(AVERAGE('Data Entry'!$D$38:$D$38)))</f>
        <v/>
      </c>
      <c r="J10" s="103" t="str">
        <f>IF(ISERROR(AVERAGE('Data Entry'!$D$40:$D$44)),"",(AVERAGE('Data Entry'!$D$40:$D$44)))</f>
        <v/>
      </c>
      <c r="K10" s="103" t="str">
        <f>IF(ISERROR(AVERAGE('Data Entry'!$D$45:$D$45)),"",(AVERAGE('Data Entry'!$D$45:$D$45)))</f>
        <v/>
      </c>
      <c r="L10" s="103" t="str">
        <f>IF(ISERROR(AVERAGE('Data Entry'!$D$46:$D$47)),"",(AVERAGE('Data Entry'!$D$46:$D$47)))</f>
        <v/>
      </c>
      <c r="M10" s="103" t="str">
        <f>IF(ISERROR(AVERAGE('Data Entry'!$D$48:$D$49)),"",(AVERAGE('Data Entry'!$D$48:$D$49)))</f>
        <v/>
      </c>
      <c r="N10" s="103" t="str">
        <f>IF(ISERROR(AVERAGE('Data Entry'!$D$51:$D$55)),"",(AVERAGE('Data Entry'!$D$51:$D$55)))</f>
        <v/>
      </c>
      <c r="O10" s="103" t="str">
        <f>IF(ISERROR(AVERAGE('Data Entry'!$D$56:$D$56)),"",(AVERAGE('Data Entry'!$D$56:$D$56)))</f>
        <v/>
      </c>
    </row>
    <row r="11" spans="1:15" x14ac:dyDescent="0.25">
      <c r="A11" s="97" t="str">
        <f>IF('Data Entry'!E5&gt;0,'Data Entry'!E5,"")</f>
        <v>Date 2</v>
      </c>
      <c r="B11" s="103" t="str">
        <f>IF(ISERROR(AVERAGE('Data Entry'!E$7:E$12)),"",(AVERAGE('Data Entry'!E$7:E$12)))</f>
        <v/>
      </c>
      <c r="C11" s="103" t="str">
        <f>IF(ISERROR(AVERAGE('Data Entry'!E$13:E$16)),"",(AVERAGE('Data Entry'!E$13:E$16)))</f>
        <v/>
      </c>
      <c r="D11" s="103" t="str">
        <f>IF(ISERROR(AVERAGE('Data Entry'!E$17:E$20)),"",(AVERAGE('Data Entry'!E$17:E$20)))</f>
        <v/>
      </c>
      <c r="E11" s="103" t="str">
        <f>IF(ISERROR(AVERAGE('Data Entry'!E$21:E$25)),"",(AVERAGE('Data Entry'!E$21:E$25)))</f>
        <v/>
      </c>
      <c r="F11" s="103" t="str">
        <f>IF(ISERROR(AVERAGE('Data Entry'!E$26:E$26)),"",(AVERAGE('Data Entry'!E$26:E$26)))</f>
        <v/>
      </c>
      <c r="G11" s="103" t="str">
        <f>IF(ISERROR(AVERAGE('Data Entry'!E$27:E$29)),"",(AVERAGE('Data Entry'!E$27:E$29)))</f>
        <v/>
      </c>
      <c r="H11" s="103" t="str">
        <f>IF(ISERROR(AVERAGE('Data Entry'!$E$31:$E$37)),"",(AVERAGE('Data Entry'!$E$31:$E$37)))</f>
        <v/>
      </c>
      <c r="I11" s="103" t="str">
        <f>IF(ISERROR(AVERAGE('Data Entry'!$E$38:$E$38)),"",(AVERAGE('Data Entry'!$E$38:$E$38)))</f>
        <v/>
      </c>
      <c r="J11" s="103" t="str">
        <f>IF(ISERROR(AVERAGE('Data Entry'!$E$40:$E$44)),"",(AVERAGE('Data Entry'!$E$40:$E$44)))</f>
        <v/>
      </c>
      <c r="K11" s="103" t="str">
        <f>IF(ISERROR(AVERAGE('Data Entry'!$E$45:$E$45)),"",(AVERAGE('Data Entry'!$E$45:$E$45)))</f>
        <v/>
      </c>
      <c r="L11" s="103" t="str">
        <f>IF(ISERROR(AVERAGE('Data Entry'!$E$46:$E$47)),"",(AVERAGE('Data Entry'!$E$46:$E$47)))</f>
        <v/>
      </c>
      <c r="M11" s="103" t="str">
        <f>IF(ISERROR(AVERAGE('Data Entry'!$E$48:$E$49)),"",(AVERAGE('Data Entry'!$E$48:$E$49)))</f>
        <v/>
      </c>
      <c r="N11" s="103" t="str">
        <f>IF(ISERROR(AVERAGE('Data Entry'!$E$51:$E$55)),"",(AVERAGE('Data Entry'!$E$51:$E$55)))</f>
        <v/>
      </c>
      <c r="O11" s="103" t="str">
        <f>IF(ISERROR(AVERAGE('Data Entry'!$E$56:$E$56)),"",(AVERAGE('Data Entry'!$E$56:$E$56)))</f>
        <v/>
      </c>
    </row>
    <row r="12" spans="1:15" x14ac:dyDescent="0.25">
      <c r="A12" s="97" t="str">
        <f>IF('Data Entry'!F5&gt;0,'Data Entry'!F5,"")</f>
        <v>Date 3</v>
      </c>
      <c r="B12" s="103" t="str">
        <f>IF(ISERROR(AVERAGE('Data Entry'!F$7:F$12)),"",(AVERAGE('Data Entry'!F$7:F$12)))</f>
        <v/>
      </c>
      <c r="C12" s="103" t="str">
        <f>IF(ISERROR(AVERAGE('Data Entry'!F$13:F$16)),"",(AVERAGE('Data Entry'!F$13:F$16)))</f>
        <v/>
      </c>
      <c r="D12" s="103" t="str">
        <f>IF(ISERROR(AVERAGE('Data Entry'!F$17:F$20)),"",(AVERAGE('Data Entry'!F$17:F$20)))</f>
        <v/>
      </c>
      <c r="E12" s="103" t="str">
        <f>IF(ISERROR(AVERAGE('Data Entry'!F$21:F$25)),"",(AVERAGE('Data Entry'!F$21:F$25)))</f>
        <v/>
      </c>
      <c r="F12" s="103" t="str">
        <f>IF(ISERROR(AVERAGE('Data Entry'!F$26:F$26)),"",(AVERAGE('Data Entry'!F$26:F$26)))</f>
        <v/>
      </c>
      <c r="G12" s="103" t="str">
        <f>IF(ISERROR(AVERAGE('Data Entry'!F$27:F$29)),"",(AVERAGE('Data Entry'!F$27:F$29)))</f>
        <v/>
      </c>
      <c r="H12" s="103" t="str">
        <f>IF(ISERROR(AVERAGE('Data Entry'!$F$31:$F$37)),"",(AVERAGE('Data Entry'!$F$31:$F$37)))</f>
        <v/>
      </c>
      <c r="I12" s="103" t="str">
        <f>IF(ISERROR(AVERAGE('Data Entry'!$F$38:$F$38)),"",(AVERAGE('Data Entry'!$F$38:$F$38)))</f>
        <v/>
      </c>
      <c r="J12" s="103" t="str">
        <f>IF(ISERROR(AVERAGE('Data Entry'!$F$40:$F$44)),"",(AVERAGE('Data Entry'!$F$40:$F$44)))</f>
        <v/>
      </c>
      <c r="K12" s="103" t="str">
        <f>IF(ISERROR(AVERAGE('Data Entry'!$F$45:$F$45)),"",(AVERAGE('Data Entry'!$F$45:$F$45)))</f>
        <v/>
      </c>
      <c r="L12" s="103" t="str">
        <f>IF(ISERROR(AVERAGE('Data Entry'!$F$46:$F$47)),"",(AVERAGE('Data Entry'!$F$46:$F$47)))</f>
        <v/>
      </c>
      <c r="M12" s="103" t="str">
        <f>IF(ISERROR(AVERAGE('Data Entry'!$F$48:$F$49)),"",(AVERAGE('Data Entry'!$F$48:$F$49)))</f>
        <v/>
      </c>
      <c r="N12" s="103" t="str">
        <f>IF(ISERROR(AVERAGE('Data Entry'!$F$51:$F$55)),"",(AVERAGE('Data Entry'!$F$51:$F$55)))</f>
        <v/>
      </c>
      <c r="O12" s="103" t="str">
        <f>IF(ISERROR(AVERAGE('Data Entry'!$F$56:$F$56)),"",(AVERAGE('Data Entry'!$F$56:$F$56)))</f>
        <v/>
      </c>
    </row>
    <row r="13" spans="1:15" x14ac:dyDescent="0.25">
      <c r="A13" s="97" t="str">
        <f>IF('Data Entry'!G5&gt;0,'Data Entry'!G5,"")</f>
        <v>Date 4</v>
      </c>
      <c r="B13" s="103" t="str">
        <f>IF(ISERROR(AVERAGE('Data Entry'!G$7:G$12)),"",(AVERAGE('Data Entry'!G$7:G$12)))</f>
        <v/>
      </c>
      <c r="C13" s="103" t="str">
        <f>IF(ISERROR(AVERAGE('Data Entry'!G$13:G$16)),"",(AVERAGE('Data Entry'!G$13:G$16)))</f>
        <v/>
      </c>
      <c r="D13" s="103" t="str">
        <f>IF(ISERROR(AVERAGE('Data Entry'!G$17:G$20)),"",(AVERAGE('Data Entry'!G$17:G$20)))</f>
        <v/>
      </c>
      <c r="E13" s="103" t="str">
        <f>IF(ISERROR(AVERAGE('Data Entry'!G$21:G$25)),"",(AVERAGE('Data Entry'!G$21:G$25)))</f>
        <v/>
      </c>
      <c r="F13" s="103" t="str">
        <f>IF(ISERROR(AVERAGE('Data Entry'!G$26:G$26)),"",(AVERAGE('Data Entry'!G$26:G$26)))</f>
        <v/>
      </c>
      <c r="G13" s="103" t="str">
        <f>IF(ISERROR(AVERAGE('Data Entry'!G$27:G$29)),"",(AVERAGE('Data Entry'!G$27:G$29)))</f>
        <v/>
      </c>
      <c r="H13" s="14" t="str">
        <f>IF(ISERROR(AVERAGE('Data Entry'!$G$31:$G$37)),"",(AVERAGE('Data Entry'!$G$31:$G$37)))</f>
        <v/>
      </c>
      <c r="I13" s="14" t="str">
        <f>IF(ISERROR(AVERAGE('Data Entry'!$G$38:$G$38)),"",(AVERAGE('Data Entry'!$G$38:$G$38)))</f>
        <v/>
      </c>
      <c r="J13" s="103" t="str">
        <f>IF(ISERROR(AVERAGE('Data Entry'!$G$40:$G$44)),"",(AVERAGE('Data Entry'!$G$40:$G$44)))</f>
        <v/>
      </c>
      <c r="K13" s="103" t="str">
        <f>IF(ISERROR(AVERAGE('Data Entry'!$G$45:$G$45)),"",(AVERAGE('Data Entry'!$G$45:$G$45)))</f>
        <v/>
      </c>
      <c r="L13" s="103" t="str">
        <f>IF(ISERROR(AVERAGE('Data Entry'!$G$46:$G$47)),"",(AVERAGE('Data Entry'!$G$46:$G$47)))</f>
        <v/>
      </c>
      <c r="M13" s="103" t="str">
        <f>IF(ISERROR(AVERAGE('Data Entry'!$G$48:$G$49)),"",(AVERAGE('Data Entry'!$G$48:$G$49)))</f>
        <v/>
      </c>
      <c r="N13" s="14" t="str">
        <f>IF(ISERROR(AVERAGE('Data Entry'!$G$51:$G$55)),"",(AVERAGE('Data Entry'!$G$51:$G$55)))</f>
        <v/>
      </c>
      <c r="O13" s="14" t="str">
        <f>IF(ISERROR(AVERAGE('Data Entry'!$G$56:$G$56)),"",(AVERAGE('Data Entry'!$G$56:$G$56)))</f>
        <v/>
      </c>
    </row>
    <row r="14" spans="1:15" x14ac:dyDescent="0.25">
      <c r="A14" s="97" t="str">
        <f>IF('Data Entry'!H5&gt;0,'Data Entry'!H5,"")</f>
        <v>Date 5</v>
      </c>
      <c r="B14" s="14" t="str">
        <f>IF(ISERROR(AVERAGE('Data Entry'!H$7:H$12)),"",(AVERAGE('Data Entry'!H$7:H$12)))</f>
        <v/>
      </c>
      <c r="C14" s="14" t="str">
        <f>IF(ISERROR(AVERAGE('Data Entry'!H$13:H$16)),"",(AVERAGE('Data Entry'!H$13:H$16)))</f>
        <v/>
      </c>
      <c r="D14" s="14" t="str">
        <f>IF(ISERROR(AVERAGE('Data Entry'!H$17:H$20)),"",(AVERAGE('Data Entry'!H$17:H$20)))</f>
        <v/>
      </c>
      <c r="E14" s="14" t="str">
        <f>IF(ISERROR(AVERAGE('Data Entry'!H$21:H$25)),"",(AVERAGE('Data Entry'!H$21:H$25)))</f>
        <v/>
      </c>
      <c r="F14" s="14" t="str">
        <f>IF(ISERROR(AVERAGE('Data Entry'!H$26:H$26)),"",(AVERAGE('Data Entry'!H$26:H$26)))</f>
        <v/>
      </c>
      <c r="G14" s="14" t="str">
        <f>IF(ISERROR(AVERAGE('Data Entry'!H$27:H$29)),"",(AVERAGE('Data Entry'!H$27:H$29)))</f>
        <v/>
      </c>
      <c r="H14" t="str">
        <f>IF(ISERROR(AVERAGE('Data Entry'!$H$31:$H$37)),"",(AVERAGE('Data Entry'!$H$31:$H$37)))</f>
        <v/>
      </c>
      <c r="I14" s="153" t="str">
        <f>IF(ISERROR(AVERAGE('Data Entry'!$H$38:$H$38)),"",(AVERAGE('Data Entry'!$H$38:$H$38)))</f>
        <v/>
      </c>
      <c r="J14" s="14" t="str">
        <f>IF(ISERROR(AVERAGE('Data Entry'!$H$40:$H$44)),"",(AVERAGE('Data Entry'!$H$40:$H$44)))</f>
        <v/>
      </c>
      <c r="K14" s="14" t="str">
        <f>IF(ISERROR(AVERAGE('Data Entry'!$H$45:$H$45)),"",(AVERAGE('Data Entry'!$H$45:$H$45)))</f>
        <v/>
      </c>
      <c r="L14" s="14" t="str">
        <f>IF(ISERROR(AVERAGE('Data Entry'!$H$46:$H$47)),"",(AVERAGE('Data Entry'!$H$46:$H$47)))</f>
        <v/>
      </c>
      <c r="M14" s="14" t="str">
        <f>IF(ISERROR(AVERAGE('Data Entry'!$H$48:$H$49)),"",(AVERAGE('Data Entry'!$H$48:$H$49)))</f>
        <v/>
      </c>
      <c r="N14" s="153" t="str">
        <f>IF(ISERROR(AVERAGE('Data Entry'!$H$51:$H$55)),"",(AVERAGE('Data Entry'!$H$51:$H$55)))</f>
        <v/>
      </c>
      <c r="O14" s="153" t="str">
        <f>IF(ISERROR(AVERAGE('Data Entry'!$H$56:$H$56)),"",(AVERAGE('Data Entry'!$H$56:$H$56)))</f>
        <v/>
      </c>
    </row>
    <row r="15" spans="1:15" x14ac:dyDescent="0.25">
      <c r="A15" s="150"/>
      <c r="B15" s="151"/>
      <c r="C15" s="151"/>
      <c r="D15" s="151"/>
      <c r="E15" s="151"/>
      <c r="H15" s="103"/>
    </row>
    <row r="16" spans="1:15" x14ac:dyDescent="0.25">
      <c r="A16" s="150"/>
      <c r="B16" s="151"/>
      <c r="C16" s="151"/>
      <c r="D16" s="151"/>
      <c r="E16" s="151"/>
    </row>
    <row r="17" spans="1:7" x14ac:dyDescent="0.25">
      <c r="A17" s="61" t="s">
        <v>18</v>
      </c>
      <c r="B17" s="61" t="s">
        <v>17</v>
      </c>
      <c r="C17" s="61" t="s">
        <v>13</v>
      </c>
      <c r="D17" s="61" t="s">
        <v>14</v>
      </c>
      <c r="E17" s="61" t="s">
        <v>15</v>
      </c>
      <c r="F17" s="61" t="s">
        <v>16</v>
      </c>
      <c r="G17" s="61" t="s">
        <v>89</v>
      </c>
    </row>
    <row r="18" spans="1:7" x14ac:dyDescent="0.25">
      <c r="A18" t="str">
        <f>'Data Entry'!C7</f>
        <v>1. The statewide Sector Planning and Implementation Team (SPLIT) has representation from key sector stakeholders (e.g., practitioners, family members, program or agency administrators) invested in promoting the social-emotional skills of young children.</v>
      </c>
      <c r="B18">
        <f>'Data Entry'!D7</f>
        <v>0</v>
      </c>
      <c r="C18">
        <f>'Data Entry'!E7</f>
        <v>0</v>
      </c>
      <c r="D18">
        <f>'Data Entry'!F7</f>
        <v>0</v>
      </c>
      <c r="E18">
        <f>'Data Entry'!G7</f>
        <v>0</v>
      </c>
      <c r="F18">
        <f>'Data Entry'!H7</f>
        <v>0</v>
      </c>
      <c r="G18" s="149">
        <f>'Data Entry'!I7</f>
        <v>0</v>
      </c>
    </row>
    <row r="19" spans="1:7" x14ac:dyDescent="0.25">
      <c r="A19" t="str">
        <f>'Data Entry'!C8</f>
        <v>2. The SPLIT has a written mission that addresses the sector implementation of the Pyramid Model and team members can clearly communicate the purpose of the SPLIT.</v>
      </c>
      <c r="B19">
        <f>'Data Entry'!D8</f>
        <v>0</v>
      </c>
      <c r="C19">
        <f>'Data Entry'!E8</f>
        <v>0</v>
      </c>
      <c r="D19">
        <f>'Data Entry'!F8</f>
        <v>0</v>
      </c>
      <c r="E19">
        <f>'Data Entry'!G8</f>
        <v>0</v>
      </c>
      <c r="F19">
        <f>'Data Entry'!H8</f>
        <v>0</v>
      </c>
      <c r="G19" s="149">
        <f>'Data Entry'!I8</f>
        <v>0</v>
      </c>
    </row>
    <row r="20" spans="1:7" x14ac:dyDescent="0.25">
      <c r="A20" t="str">
        <f>'Data Entry'!C9</f>
        <v>3. The SPLIT identifies a team coordinator or co-coordinators to represent the SPLIT, work with team members to facilitate the work of the SPLIT, and coordinate the activities of the professional development network of program implementation coaches and trainers and communication with the SLT.</v>
      </c>
      <c r="B20">
        <f>'Data Entry'!D9</f>
        <v>0</v>
      </c>
      <c r="C20">
        <f>'Data Entry'!E9</f>
        <v>0</v>
      </c>
      <c r="D20">
        <f>'Data Entry'!F9</f>
        <v>0</v>
      </c>
      <c r="E20">
        <f>'Data Entry'!G9</f>
        <v>0</v>
      </c>
      <c r="F20">
        <f>'Data Entry'!H9</f>
        <v>0</v>
      </c>
      <c r="G20" s="149">
        <f>'Data Entry'!I9</f>
        <v>0</v>
      </c>
    </row>
    <row r="21" spans="1:7" x14ac:dyDescent="0.25">
      <c r="A21" t="str">
        <f>'Data Entry'!C10</f>
        <v>4. Members of the SPLIT have clear roles and responsibilities, including a data coordinator, for contributing to the functioning of the team and achievement of the mission.</v>
      </c>
      <c r="B21">
        <f>'Data Entry'!D10</f>
        <v>0</v>
      </c>
      <c r="C21">
        <f>'Data Entry'!E10</f>
        <v>0</v>
      </c>
      <c r="D21">
        <f>'Data Entry'!F10</f>
        <v>0</v>
      </c>
      <c r="E21">
        <f>'Data Entry'!G10</f>
        <v>0</v>
      </c>
      <c r="F21">
        <f>'Data Entry'!H10</f>
        <v>0</v>
      </c>
      <c r="G21" s="149">
        <f>'Data Entry'!I10</f>
        <v>0</v>
      </c>
    </row>
    <row r="22" spans="1:7" x14ac:dyDescent="0.25">
      <c r="A22" t="str">
        <f>'Data Entry'!C11</f>
        <v>5. The SPLIT meets at least monthly and documents decisions.</v>
      </c>
      <c r="B22">
        <f>'Data Entry'!D11</f>
        <v>0</v>
      </c>
      <c r="C22">
        <f>'Data Entry'!E11</f>
        <v>0</v>
      </c>
      <c r="D22">
        <f>'Data Entry'!F11</f>
        <v>0</v>
      </c>
      <c r="E22">
        <f>'Data Entry'!G11</f>
        <v>0</v>
      </c>
      <c r="F22">
        <f>'Data Entry'!H11</f>
        <v>0</v>
      </c>
      <c r="G22" s="149">
        <f>'Data Entry'!I11</f>
        <v>0</v>
      </c>
    </row>
    <row r="23" spans="1:7" x14ac:dyDescent="0.25">
      <c r="A23" t="str">
        <f>'Data Entry'!C12</f>
        <v>6. The SPLIT has a process in place for membership succession and roles including a process for orienting new members.</v>
      </c>
      <c r="B23">
        <f>'Data Entry'!D12</f>
        <v>0</v>
      </c>
      <c r="C23">
        <f>'Data Entry'!E12</f>
        <v>0</v>
      </c>
      <c r="D23">
        <f>'Data Entry'!F12</f>
        <v>0</v>
      </c>
      <c r="E23">
        <f>'Data Entry'!G12</f>
        <v>0</v>
      </c>
      <c r="F23">
        <f>'Data Entry'!H12</f>
        <v>0</v>
      </c>
      <c r="G23" s="149">
        <f>'Data Entry'!I12</f>
        <v>0</v>
      </c>
    </row>
    <row r="24" spans="1:7" x14ac:dyDescent="0.25">
      <c r="A24" t="str">
        <f>'Data Entry'!C13</f>
        <v>7. The SPLIT develops a written action plan that addresses all critical elements and guides the work of the team.</v>
      </c>
      <c r="B24">
        <f>'Data Entry'!D13</f>
        <v>0</v>
      </c>
      <c r="C24">
        <f>'Data Entry'!E13</f>
        <v>0</v>
      </c>
      <c r="D24">
        <f>'Data Entry'!F13</f>
        <v>0</v>
      </c>
      <c r="E24">
        <f>'Data Entry'!G13</f>
        <v>0</v>
      </c>
      <c r="F24">
        <f>'Data Entry'!H13</f>
        <v>0</v>
      </c>
      <c r="G24" s="149">
        <f>'Data Entry'!I13</f>
        <v>0</v>
      </c>
    </row>
    <row r="25" spans="1:7" x14ac:dyDescent="0.25">
      <c r="A25" t="str">
        <f>'Data Entry'!C14</f>
        <v>8. The team reviews the action plan and updates its progress regularly.</v>
      </c>
      <c r="B25">
        <f>'Data Entry'!D14</f>
        <v>0</v>
      </c>
      <c r="C25">
        <f>'Data Entry'!E14</f>
        <v>0</v>
      </c>
      <c r="D25">
        <f>'Data Entry'!F14</f>
        <v>0</v>
      </c>
      <c r="E25">
        <f>'Data Entry'!G14</f>
        <v>0</v>
      </c>
      <c r="F25">
        <f>'Data Entry'!H14</f>
        <v>0</v>
      </c>
      <c r="G25" s="149">
        <f>'Data Entry'!I14</f>
        <v>0</v>
      </c>
    </row>
    <row r="26" spans="1:7" x14ac:dyDescent="0.25">
      <c r="A26" t="str">
        <f>'Data Entry'!C15</f>
        <v>9. The SPLIT annually reviews its mission/vision statement, team logistics, action-plan outcomes, and other evaluation data and makes revisions as necessary.</v>
      </c>
      <c r="B26">
        <f>'Data Entry'!D15</f>
        <v>0</v>
      </c>
      <c r="C26">
        <f>'Data Entry'!E15</f>
        <v>0</v>
      </c>
      <c r="D26">
        <f>'Data Entry'!F15</f>
        <v>0</v>
      </c>
      <c r="E26">
        <f>'Data Entry'!G15</f>
        <v>0</v>
      </c>
      <c r="F26">
        <f>'Data Entry'!H15</f>
        <v>0</v>
      </c>
      <c r="G26" s="149">
        <f>'Data Entry'!I15</f>
        <v>0</v>
      </c>
    </row>
    <row r="27" spans="1:7" x14ac:dyDescent="0.25">
      <c r="A27" t="str">
        <f>'Data Entry'!C16</f>
        <v>10. The SPLIT identifies funding sources to cover implementation activities. Funds can be cost-shared, braided, layered, or from community coordinated resources and supported by the SLT.</v>
      </c>
      <c r="B27">
        <f>'Data Entry'!D16</f>
        <v>0</v>
      </c>
      <c r="C27">
        <f>'Data Entry'!E16</f>
        <v>0</v>
      </c>
      <c r="D27">
        <f>'Data Entry'!F16</f>
        <v>0</v>
      </c>
      <c r="E27">
        <f>'Data Entry'!G16</f>
        <v>0</v>
      </c>
      <c r="F27">
        <f>'Data Entry'!H16</f>
        <v>0</v>
      </c>
      <c r="G27" s="149">
        <f>'Data Entry'!I16</f>
        <v>0</v>
      </c>
    </row>
    <row r="28" spans="1:7" x14ac:dyDescent="0.25">
      <c r="A28" t="str">
        <f>'Data Entry'!C17</f>
        <v>11. The SPLIT develops a written sector sustainability and scale-up plan based on the critical elements and data from implementation and outcomes.</v>
      </c>
      <c r="B28">
        <f>'Data Entry'!D17</f>
        <v>0</v>
      </c>
      <c r="C28">
        <f>'Data Entry'!E17</f>
        <v>0</v>
      </c>
      <c r="D28">
        <f>'Data Entry'!F17</f>
        <v>0</v>
      </c>
      <c r="E28">
        <f>'Data Entry'!G17</f>
        <v>0</v>
      </c>
      <c r="F28">
        <f>'Data Entry'!H17</f>
        <v>0</v>
      </c>
      <c r="G28" s="149">
        <f>'Data Entry'!I17</f>
        <v>0</v>
      </c>
    </row>
    <row r="29" spans="1:7" x14ac:dyDescent="0.25">
      <c r="A29" t="str">
        <f>'Data Entry'!C18</f>
        <v>12. The SPLIT reviews its BoQ, sector sustainability and scale-up plan annually. Other documents might be reviewed and updated annually depending on SPLIT priorities and action plans.</v>
      </c>
      <c r="B29">
        <f>'Data Entry'!D18</f>
        <v>0</v>
      </c>
      <c r="C29">
        <f>'Data Entry'!E18</f>
        <v>0</v>
      </c>
      <c r="D29">
        <f>'Data Entry'!F18</f>
        <v>0</v>
      </c>
      <c r="E29">
        <f>'Data Entry'!G18</f>
        <v>0</v>
      </c>
      <c r="F29">
        <f>'Data Entry'!H18</f>
        <v>0</v>
      </c>
      <c r="G29" s="149">
        <f>'Data Entry'!I18</f>
        <v>0</v>
      </c>
    </row>
    <row r="30" spans="1:7" x14ac:dyDescent="0.25">
      <c r="A30" t="str">
        <f>'Data Entry'!C19</f>
        <v>13. The SPLIT identifies the fiscal resources needed to support new and continuing implementation programs or agencies, including additional
program implementation coaches for sustainability and scale-up.</v>
      </c>
      <c r="B30">
        <f>'Data Entry'!D19</f>
        <v>0</v>
      </c>
      <c r="C30">
        <f>'Data Entry'!E19</f>
        <v>0</v>
      </c>
      <c r="D30">
        <f>'Data Entry'!F19</f>
        <v>0</v>
      </c>
      <c r="E30">
        <f>'Data Entry'!G19</f>
        <v>0</v>
      </c>
      <c r="F30">
        <f>'Data Entry'!H19</f>
        <v>0</v>
      </c>
      <c r="G30" s="149">
        <f>'Data Entry'!I19</f>
        <v>0</v>
      </c>
    </row>
    <row r="31" spans="1:7" x14ac:dyDescent="0.25">
      <c r="A31" t="str">
        <f>'Data Entry'!C20</f>
        <v>14. The SPLIT considers the needs of low-resource programs and identifies strategies and resources for supporting their participation.</v>
      </c>
      <c r="B31">
        <f>'Data Entry'!D20</f>
        <v>0</v>
      </c>
      <c r="C31">
        <f>'Data Entry'!E20</f>
        <v>0</v>
      </c>
      <c r="D31">
        <f>'Data Entry'!F20</f>
        <v>0</v>
      </c>
      <c r="E31">
        <f>'Data Entry'!G20</f>
        <v>0</v>
      </c>
      <c r="F31">
        <f>'Data Entry'!H20</f>
        <v>0</v>
      </c>
      <c r="G31" s="149">
        <f>'Data Entry'!I20</f>
        <v>0</v>
      </c>
    </row>
    <row r="32" spans="1:7" x14ac:dyDescent="0.25">
      <c r="A32" t="str">
        <f>'Data Entry'!C21</f>
        <v>15. Dissemination strategies are identified and implemented to ensure that sector members and the community are aware of activities and accomplishments (e.g., website, newsletters, conferences).</v>
      </c>
      <c r="B32">
        <f>'Data Entry'!D21</f>
        <v>0</v>
      </c>
      <c r="C32">
        <f>'Data Entry'!E21</f>
        <v>0</v>
      </c>
      <c r="D32">
        <f>'Data Entry'!F21</f>
        <v>0</v>
      </c>
      <c r="E32">
        <f>'Data Entry'!G21</f>
        <v>0</v>
      </c>
      <c r="F32">
        <f>'Data Entry'!H21</f>
        <v>0</v>
      </c>
      <c r="G32" s="149">
        <f>'Data Entry'!I21</f>
        <v>0</v>
      </c>
    </row>
    <row r="33" spans="1:7" x14ac:dyDescent="0.25">
      <c r="A33" t="str">
        <f>'Data Entry'!C22</f>
        <v>16. The SPLIT develops a written communication process for regular feedback from staff who are engaged with Program-Wide Pyramid Model Implementation, including program implementation coaches and implementation sites.</v>
      </c>
      <c r="B33">
        <f>'Data Entry'!D22</f>
        <v>0</v>
      </c>
      <c r="C33">
        <f>'Data Entry'!E22</f>
        <v>0</v>
      </c>
      <c r="D33">
        <f>'Data Entry'!F22</f>
        <v>0</v>
      </c>
      <c r="E33">
        <f>'Data Entry'!G22</f>
        <v>0</v>
      </c>
      <c r="F33">
        <f>'Data Entry'!H22</f>
        <v>0</v>
      </c>
      <c r="G33" s="149">
        <f>'Data Entry'!I22</f>
        <v>0</v>
      </c>
    </row>
    <row r="34" spans="1:7" x14ac:dyDescent="0.25">
      <c r="A34" t="str">
        <f>'Data Entry'!C23</f>
        <v>17. The SPLIT engages in community outreach to programs or agencies that serve children and families. Outreach efforts can include building partnerships with community leaders to encourage community-wide implementation. [See Community-Wide Benchmarks of Quality]</v>
      </c>
      <c r="B34">
        <f>'Data Entry'!D23</f>
        <v>0</v>
      </c>
      <c r="C34">
        <f>'Data Entry'!E23</f>
        <v>0</v>
      </c>
      <c r="D34">
        <f>'Data Entry'!F23</f>
        <v>0</v>
      </c>
      <c r="E34">
        <f>'Data Entry'!G23</f>
        <v>0</v>
      </c>
      <c r="F34">
        <f>'Data Entry'!H23</f>
        <v>0</v>
      </c>
      <c r="G34" s="149">
        <f>'Data Entry'!I23</f>
        <v>0</v>
      </c>
    </row>
    <row r="35" spans="1:7" x14ac:dyDescent="0.25">
      <c r="A35" t="str">
        <f>'Data Entry'!C24</f>
        <v>18. The SPLIT uses the annual evaluation report to share progress and outcome data and distributes it to all implementing sites, professional development network, funders, and families.</v>
      </c>
      <c r="B35">
        <f>'Data Entry'!D24</f>
        <v>0</v>
      </c>
      <c r="C35">
        <f>'Data Entry'!E24</f>
        <v>0</v>
      </c>
      <c r="D35">
        <f>'Data Entry'!F24</f>
        <v>0</v>
      </c>
      <c r="E35">
        <f>'Data Entry'!G24</f>
        <v>0</v>
      </c>
      <c r="F35">
        <f>'Data Entry'!H24</f>
        <v>0</v>
      </c>
      <c r="G35" s="149">
        <f>'Data Entry'!I24</f>
        <v>0</v>
      </c>
    </row>
    <row r="36" spans="1:7" x14ac:dyDescent="0.25">
      <c r="A36" t="str">
        <f>'Data Entry'!C25</f>
        <v>19. The SPLIT engages in celebration and acknowledgement of outcomes and accomplishments annually with community stakeholders and implementation sites.</v>
      </c>
      <c r="B36">
        <f>'Data Entry'!D25</f>
        <v>0</v>
      </c>
      <c r="C36">
        <f>'Data Entry'!E25</f>
        <v>0</v>
      </c>
      <c r="D36">
        <f>'Data Entry'!F25</f>
        <v>0</v>
      </c>
      <c r="E36">
        <f>'Data Entry'!G25</f>
        <v>0</v>
      </c>
      <c r="F36">
        <f>'Data Entry'!H25</f>
        <v>0</v>
      </c>
      <c r="G36" s="149">
        <f>'Data Entry'!I25</f>
        <v>0</v>
      </c>
    </row>
    <row r="37" spans="1:7" x14ac:dyDescent="0.25">
      <c r="A37" t="str">
        <f>'Data Entry'!C26</f>
        <v>20. The Team Coordinator serves as a member of the state leadership team(SLT) to share the work of the SPLIT team and communicate state leadership team initiatives back to the SPLIT.</v>
      </c>
      <c r="B37">
        <f>'Data Entry'!D26</f>
        <v>0</v>
      </c>
      <c r="C37">
        <f>'Data Entry'!E26</f>
        <v>0</v>
      </c>
      <c r="D37">
        <f>'Data Entry'!F26</f>
        <v>0</v>
      </c>
      <c r="E37">
        <f>'Data Entry'!G26</f>
        <v>0</v>
      </c>
      <c r="F37">
        <f>'Data Entry'!H26</f>
        <v>0</v>
      </c>
      <c r="G37" s="149">
        <f>'Data Entry'!I26</f>
        <v>0</v>
      </c>
    </row>
    <row r="38" spans="1:7" x14ac:dyDescent="0.25">
      <c r="A38" t="str">
        <f>'Data Entry'!C27</f>
        <v>21. The SPLIT develops and shares mechanisms for implementing programs or agencies to communicate with families about the initiative.</v>
      </c>
      <c r="B38">
        <f>'Data Entry'!D27</f>
        <v>0</v>
      </c>
      <c r="C38">
        <f>'Data Entry'!E27</f>
        <v>0</v>
      </c>
      <c r="D38">
        <f>'Data Entry'!F27</f>
        <v>0</v>
      </c>
      <c r="E38">
        <f>'Data Entry'!G27</f>
        <v>0</v>
      </c>
      <c r="F38">
        <f>'Data Entry'!H27</f>
        <v>0</v>
      </c>
      <c r="G38" s="149">
        <f>'Data Entry'!I27</f>
        <v>0</v>
      </c>
    </row>
    <row r="39" spans="1:7" x14ac:dyDescent="0.25">
      <c r="A39" t="str">
        <f>'Data Entry'!C28</f>
        <v>22. The SPLIT supports programs or agencies to provide training and other activities related to the Pyramid Model to families.</v>
      </c>
      <c r="B39">
        <f>'Data Entry'!D28</f>
        <v>0</v>
      </c>
      <c r="C39">
        <f>'Data Entry'!E28</f>
        <v>0</v>
      </c>
      <c r="D39">
        <f>'Data Entry'!F28</f>
        <v>0</v>
      </c>
      <c r="E39">
        <f>'Data Entry'!G28</f>
        <v>0</v>
      </c>
      <c r="F39">
        <f>'Data Entry'!H28</f>
        <v>0</v>
      </c>
      <c r="G39" s="149">
        <f>'Data Entry'!I28</f>
        <v>0</v>
      </c>
    </row>
    <row r="40" spans="1:7" x14ac:dyDescent="0.25">
      <c r="A40" t="str">
        <f>'Data Entry'!C29</f>
        <v>23. The SPLIT develops and shares with implementing programs or agencies, mechanisms for family members to provide feedback at least annually on their experience with Pyramid Model implementation.</v>
      </c>
      <c r="B40">
        <f>'Data Entry'!D29</f>
        <v>0</v>
      </c>
      <c r="C40">
        <f>'Data Entry'!E29</f>
        <v>0</v>
      </c>
      <c r="D40">
        <f>'Data Entry'!F29</f>
        <v>0</v>
      </c>
      <c r="E40">
        <f>'Data Entry'!G29</f>
        <v>0</v>
      </c>
      <c r="F40">
        <f>'Data Entry'!H29</f>
        <v>0</v>
      </c>
      <c r="G40" s="149">
        <f>'Data Entry'!I29</f>
        <v>0</v>
      </c>
    </row>
    <row r="41" spans="1:7" x14ac:dyDescent="0.25">
      <c r="G41" s="149"/>
    </row>
    <row r="42" spans="1:7" x14ac:dyDescent="0.25">
      <c r="A42" t="str">
        <f>'Data Entry'!C31</f>
        <v>24. The SPLIT establishes a professional development network of Trainers and Program Implementation Coaches (PICs) who work directly with program leadership teams for program-wide implementation of the Pyramid Model in the sector.</v>
      </c>
      <c r="B42">
        <f>'Data Entry'!D31</f>
        <v>0</v>
      </c>
      <c r="C42">
        <f>'Data Entry'!E31</f>
        <v>0</v>
      </c>
      <c r="D42">
        <f>'Data Entry'!F31</f>
        <v>0</v>
      </c>
      <c r="E42">
        <f>'Data Entry'!G31</f>
        <v>0</v>
      </c>
      <c r="F42">
        <f>'Data Entry'!H31</f>
        <v>0</v>
      </c>
      <c r="G42" s="149">
        <f>'Data Entry'!I31</f>
        <v>0</v>
      </c>
    </row>
    <row r="43" spans="1:7" x14ac:dyDescent="0.25">
      <c r="A43" t="str">
        <f>'Data Entry'!C32</f>
        <v>25. The SPLIT develops an identification process, recruitment, and acceptance criteria for Trainers and PICs.</v>
      </c>
      <c r="B43">
        <f>'Data Entry'!D32</f>
        <v>0</v>
      </c>
      <c r="C43">
        <f>'Data Entry'!E32</f>
        <v>0</v>
      </c>
      <c r="D43">
        <f>'Data Entry'!F32</f>
        <v>0</v>
      </c>
      <c r="E43">
        <f>'Data Entry'!G32</f>
        <v>0</v>
      </c>
      <c r="F43">
        <f>'Data Entry'!H32</f>
        <v>0</v>
      </c>
      <c r="G43" s="149">
        <f>'Data Entry'!I32</f>
        <v>0</v>
      </c>
    </row>
    <row r="44" spans="1:7" x14ac:dyDescent="0.25">
      <c r="A44" t="str">
        <f>'Data Entry'!C33</f>
        <v>26. The SPLIT maintains a registry of trainers and program implementation coaches that are a member of the professional development network.</v>
      </c>
      <c r="B44">
        <f>'Data Entry'!D33</f>
        <v>0</v>
      </c>
      <c r="C44">
        <f>'Data Entry'!E33</f>
        <v>0</v>
      </c>
      <c r="D44">
        <f>'Data Entry'!F33</f>
        <v>0</v>
      </c>
      <c r="E44">
        <f>'Data Entry'!G33</f>
        <v>0</v>
      </c>
      <c r="F44">
        <f>'Data Entry'!H33</f>
        <v>0</v>
      </c>
      <c r="G44" s="149">
        <f>'Data Entry'!I33</f>
        <v>0</v>
      </c>
    </row>
    <row r="45" spans="1:7" x14ac:dyDescent="0.25">
      <c r="A45" t="str">
        <f>'Data Entry'!C34</f>
        <v xml:space="preserve">27. The SPLIT develops a sector PM training sequence that includes providing ongoing training and support for Trainers and PICs. </v>
      </c>
      <c r="B45">
        <f>'Data Entry'!D34</f>
        <v>0</v>
      </c>
      <c r="C45">
        <f>'Data Entry'!E34</f>
        <v>0</v>
      </c>
      <c r="D45">
        <f>'Data Entry'!F34</f>
        <v>0</v>
      </c>
      <c r="E45">
        <f>'Data Entry'!G34</f>
        <v>0</v>
      </c>
      <c r="F45">
        <f>'Data Entry'!H34</f>
        <v>0</v>
      </c>
      <c r="G45" s="149">
        <f>'Data Entry'!I34</f>
        <v>0</v>
      </c>
    </row>
    <row r="46" spans="1:7" x14ac:dyDescent="0.25">
      <c r="A46" t="str">
        <f>'Data Entry'!C35</f>
        <v>28. The SPLIT develops a plan to address turnover and replacement of Trainers and PICS.</v>
      </c>
      <c r="B46">
        <f>'Data Entry'!D35</f>
        <v>0</v>
      </c>
      <c r="C46">
        <f>'Data Entry'!E35</f>
        <v>0</v>
      </c>
      <c r="D46">
        <f>'Data Entry'!F35</f>
        <v>0</v>
      </c>
      <c r="E46">
        <f>'Data Entry'!G35</f>
        <v>0</v>
      </c>
      <c r="F46">
        <f>'Data Entry'!H35</f>
        <v>0</v>
      </c>
      <c r="G46" s="149">
        <f>'Data Entry'!I35</f>
        <v>0</v>
      </c>
    </row>
    <row r="47" spans="1:7" x14ac:dyDescent="0.25">
      <c r="A47" t="str">
        <f>'Data Entry'!C36</f>
        <v>29. The  SPLIT ensures that the PDN of Trainers and Program Implementation Coaches have training and technical assistance competence in the Pyramid Model,  for their roles in sector-specific implementation.</v>
      </c>
      <c r="B47">
        <f>'Data Entry'!D36</f>
        <v>0</v>
      </c>
      <c r="C47">
        <f>'Data Entry'!E36</f>
        <v>0</v>
      </c>
      <c r="D47">
        <f>'Data Entry'!F36</f>
        <v>0</v>
      </c>
      <c r="E47">
        <f>'Data Entry'!G36</f>
        <v>0</v>
      </c>
      <c r="F47">
        <f>'Data Entry'!H36</f>
        <v>0</v>
      </c>
      <c r="G47" s="149">
        <f>'Data Entry'!I36</f>
        <v>0</v>
      </c>
    </row>
    <row r="48" spans="1:7" x14ac:dyDescent="0.25">
      <c r="A48" t="str">
        <f>'Data Entry'!C37</f>
        <v>30. A sector PIC is available to meet regularly with each emerging program leadership team and, as needed, with established teams.</v>
      </c>
      <c r="B48">
        <f>'Data Entry'!D37</f>
        <v>0</v>
      </c>
      <c r="C48">
        <f>'Data Entry'!E37</f>
        <v>0</v>
      </c>
      <c r="D48">
        <f>'Data Entry'!F37</f>
        <v>0</v>
      </c>
      <c r="E48">
        <f>'Data Entry'!G37</f>
        <v>0</v>
      </c>
      <c r="F48">
        <f>'Data Entry'!H37</f>
        <v>0</v>
      </c>
      <c r="G48" s="149">
        <f>'Data Entry'!I37</f>
        <v>0</v>
      </c>
    </row>
    <row r="49" spans="1:7" x14ac:dyDescent="0.25">
      <c r="A49" t="str">
        <f>'Data Entry'!C38</f>
        <v>31. SPLIT provides SLT with a training calendar to create collaborative cross-sector training opportunities.</v>
      </c>
      <c r="B49">
        <f>'Data Entry'!D38</f>
        <v>0</v>
      </c>
      <c r="C49">
        <f>'Data Entry'!E38</f>
        <v>0</v>
      </c>
      <c r="D49">
        <f>'Data Entry'!F38</f>
        <v>0</v>
      </c>
      <c r="E49">
        <f>'Data Entry'!G38</f>
        <v>0</v>
      </c>
      <c r="F49">
        <f>'Data Entry'!H38</f>
        <v>0</v>
      </c>
      <c r="G49" s="149">
        <f>'Data Entry'!I38</f>
        <v>0</v>
      </c>
    </row>
    <row r="50" spans="1:7" x14ac:dyDescent="0.25">
      <c r="G50" s="149"/>
    </row>
    <row r="51" spans="1:7" x14ac:dyDescent="0.25">
      <c r="A51" t="str">
        <f>'Data Entry'!C40</f>
        <v>32. The SPLIT establishes readiness criteria that are used in the recruitment and selection of new implementation sites.</v>
      </c>
      <c r="B51">
        <f>'Data Entry'!D40</f>
        <v>0</v>
      </c>
      <c r="C51">
        <f>'Data Entry'!E40</f>
        <v>0</v>
      </c>
      <c r="D51">
        <f>'Data Entry'!F40</f>
        <v>0</v>
      </c>
      <c r="E51">
        <f>'Data Entry'!G40</f>
        <v>0</v>
      </c>
      <c r="F51">
        <f>'Data Entry'!H40</f>
        <v>0</v>
      </c>
      <c r="G51" s="149">
        <f>'Data Entry'!I40</f>
        <v>0</v>
      </c>
    </row>
    <row r="52" spans="1:7" x14ac:dyDescent="0.25">
      <c r="A52" t="str">
        <f>'Data Entry'!C41</f>
        <v>33. The SPLIT implements a process to identify and select new implementation sites.</v>
      </c>
      <c r="B52">
        <f>'Data Entry'!D41</f>
        <v>0</v>
      </c>
      <c r="C52">
        <f>'Data Entry'!E41</f>
        <v>0</v>
      </c>
      <c r="D52">
        <f>'Data Entry'!F41</f>
        <v>0</v>
      </c>
      <c r="E52">
        <f>'Data Entry'!G41</f>
        <v>0</v>
      </c>
      <c r="F52">
        <f>'Data Entry'!H41</f>
        <v>0</v>
      </c>
      <c r="G52" s="149">
        <f>'Data Entry'!I41</f>
        <v>0</v>
      </c>
    </row>
    <row r="53" spans="1:7" x14ac:dyDescent="0.25">
      <c r="A53" t="str">
        <f>'Data Entry'!C42</f>
        <v>34. The SPLIT develops formal agreements for programs or agencies participating in the initiative as implementation sites. The agreement includes the criteria for a Program Leadership team,  practitioner coaches, and the collection of data.</v>
      </c>
      <c r="B53">
        <f>'Data Entry'!D42</f>
        <v>0</v>
      </c>
      <c r="C53">
        <f>'Data Entry'!E42</f>
        <v>0</v>
      </c>
      <c r="D53">
        <f>'Data Entry'!F42</f>
        <v>0</v>
      </c>
      <c r="E53">
        <f>'Data Entry'!G42</f>
        <v>0</v>
      </c>
      <c r="F53">
        <f>'Data Entry'!H42</f>
        <v>0</v>
      </c>
      <c r="G53" s="149">
        <f>'Data Entry'!I42</f>
        <v>0</v>
      </c>
    </row>
    <row r="54" spans="1:7" x14ac:dyDescent="0.25">
      <c r="A54" t="str">
        <f>'Data Entry'!C43</f>
        <v xml:space="preserve">35. The SPLIT guides implementation sites in identifying resources to support the provision of practice-based coaching to practitioners for the high-fidelity implementation and sustainability of the Pyramid Model. </v>
      </c>
      <c r="B54">
        <f>'Data Entry'!D43</f>
        <v>0</v>
      </c>
      <c r="C54">
        <f>'Data Entry'!E43</f>
        <v>0</v>
      </c>
      <c r="D54">
        <f>'Data Entry'!F43</f>
        <v>0</v>
      </c>
      <c r="E54">
        <f>'Data Entry'!G43</f>
        <v>0</v>
      </c>
      <c r="F54">
        <f>'Data Entry'!H43</f>
        <v>0</v>
      </c>
      <c r="G54" s="149">
        <f>'Data Entry'!I43</f>
        <v>0</v>
      </c>
    </row>
    <row r="55" spans="1:7" x14ac:dyDescent="0.25">
      <c r="A55" t="str">
        <f>'Data Entry'!C44</f>
        <v>36. The SPLIT supports local leadership teams in identifying resources for the provision of behavior supports, mental health services, and other specialized services that might be needed to assist children with social, emotional, and behavioral support needs and their families.</v>
      </c>
      <c r="B55">
        <f>'Data Entry'!D44</f>
        <v>0</v>
      </c>
      <c r="C55">
        <f>'Data Entry'!E44</f>
        <v>0</v>
      </c>
      <c r="D55">
        <f>'Data Entry'!F44</f>
        <v>0</v>
      </c>
      <c r="E55">
        <f>'Data Entry'!G44</f>
        <v>0</v>
      </c>
      <c r="F55">
        <f>'Data Entry'!H44</f>
        <v>0</v>
      </c>
      <c r="G55" s="149">
        <f>'Data Entry'!I44</f>
        <v>0</v>
      </c>
    </row>
    <row r="56" spans="1:7" x14ac:dyDescent="0.25">
      <c r="A56" t="str">
        <f>'Data Entry'!C45</f>
        <v>37. The SPLIT establishes a process for implementation sites to access assistance for the provision of behavior supports for children with persistent challenging behavior.</v>
      </c>
      <c r="B56">
        <f>'Data Entry'!D45</f>
        <v>0</v>
      </c>
      <c r="C56">
        <f>'Data Entry'!E45</f>
        <v>0</v>
      </c>
      <c r="D56">
        <f>'Data Entry'!F45</f>
        <v>0</v>
      </c>
      <c r="E56">
        <f>'Data Entry'!G45</f>
        <v>0</v>
      </c>
      <c r="F56">
        <f>'Data Entry'!H45</f>
        <v>0</v>
      </c>
      <c r="G56" s="149">
        <f>'Data Entry'!I45</f>
        <v>0</v>
      </c>
    </row>
    <row r="57" spans="1:7" x14ac:dyDescent="0.25">
      <c r="A57" t="str">
        <f>'Data Entry'!C46</f>
        <v>38. The SPLIT establishes a recruitment schedule for new programs or agencies to expand the number of implementation sites in the state.</v>
      </c>
      <c r="B57">
        <f>'Data Entry'!D46</f>
        <v>0</v>
      </c>
      <c r="C57">
        <f>'Data Entry'!E46</f>
        <v>0</v>
      </c>
      <c r="D57">
        <f>'Data Entry'!F46</f>
        <v>0</v>
      </c>
      <c r="E57">
        <f>'Data Entry'!G46</f>
        <v>0</v>
      </c>
      <c r="F57">
        <f>'Data Entry'!H46</f>
        <v>0</v>
      </c>
      <c r="G57" s="149">
        <f>'Data Entry'!I46</f>
        <v>0</v>
      </c>
    </row>
    <row r="58" spans="1:7" x14ac:dyDescent="0.25">
      <c r="A58" t="str">
        <f>'Data Entry'!C47</f>
        <v>39. The SPLIT provides refresher training opportunities for networking with peers from continuing program leadership teams.</v>
      </c>
      <c r="B58">
        <f>'Data Entry'!D47</f>
        <v>0</v>
      </c>
      <c r="C58">
        <f>'Data Entry'!E47</f>
        <v>0</v>
      </c>
      <c r="D58">
        <f>'Data Entry'!F47</f>
        <v>0</v>
      </c>
      <c r="E58">
        <f>'Data Entry'!G47</f>
        <v>0</v>
      </c>
      <c r="F58">
        <f>'Data Entry'!H47</f>
        <v>0</v>
      </c>
      <c r="G58" s="149">
        <f>'Data Entry'!I47</f>
        <v>0</v>
      </c>
    </row>
    <row r="59" spans="1:7" x14ac:dyDescent="0.25">
      <c r="A59" t="str">
        <f>'Data Entry'!C48</f>
        <v>40. In consultation with the SLT, each sector can identify and coordinate where and how programs or agencies access prevention, promotion, and intervention services.</v>
      </c>
      <c r="B59">
        <f>'Data Entry'!D48</f>
        <v>0</v>
      </c>
      <c r="C59">
        <f>'Data Entry'!E48</f>
        <v>0</v>
      </c>
      <c r="D59">
        <f>'Data Entry'!F48</f>
        <v>0</v>
      </c>
      <c r="E59">
        <f>'Data Entry'!G48</f>
        <v>0</v>
      </c>
      <c r="F59">
        <f>'Data Entry'!H48</f>
        <v>0</v>
      </c>
      <c r="G59" s="149">
        <f>'Data Entry'!I48</f>
        <v>0</v>
      </c>
    </row>
    <row r="60" spans="1:7" x14ac:dyDescent="0.25">
      <c r="A60" t="str">
        <f>'Data Entry'!C49</f>
        <v>41. The SPLIT coordinates with the SLT to employ a technical-assistance plan for ongoing support and resources for the Practitioner Coaches and  implementation sites to ensure high-fidelity implementation.</v>
      </c>
      <c r="B60">
        <f>'Data Entry'!D49</f>
        <v>0</v>
      </c>
      <c r="C60">
        <f>'Data Entry'!E49</f>
        <v>0</v>
      </c>
      <c r="D60">
        <f>'Data Entry'!F49</f>
        <v>0</v>
      </c>
      <c r="E60">
        <f>'Data Entry'!G49</f>
        <v>0</v>
      </c>
      <c r="F60">
        <f>'Data Entry'!H49</f>
        <v>0</v>
      </c>
      <c r="G60" s="149">
        <f>'Data Entry'!I49</f>
        <v>0</v>
      </c>
    </row>
    <row r="61" spans="1:7" x14ac:dyDescent="0.25">
      <c r="G61" s="149"/>
    </row>
    <row r="62" spans="1:7" x14ac:dyDescent="0.25">
      <c r="A62" t="str">
        <f>'Data Entry'!C51</f>
        <v>42. Training, materials, and support are available to Program Coaches, programs, and communities. Training includes what data to collect, why, and how to use the data for making decisions for improving outcomes for children, practitioners, programs, agencies, and communities, as well as how to submit the data.</v>
      </c>
      <c r="B62">
        <f>'Data Entry'!D51</f>
        <v>0</v>
      </c>
      <c r="C62">
        <f>'Data Entry'!E51</f>
        <v>0</v>
      </c>
      <c r="D62">
        <f>'Data Entry'!F51</f>
        <v>0</v>
      </c>
      <c r="E62">
        <f>'Data Entry'!G51</f>
        <v>0</v>
      </c>
      <c r="F62">
        <f>'Data Entry'!H51</f>
        <v>0</v>
      </c>
      <c r="G62" s="149">
        <f>'Data Entry'!I51</f>
        <v>0</v>
      </c>
    </row>
    <row r="63" spans="1:7" x14ac:dyDescent="0.25">
      <c r="A63" t="str">
        <f>'Data Entry'!C52</f>
        <v>43. The SPLIT develops and implements a process for gathering data from participating sites on their fidelity of implementation and outcomes.</v>
      </c>
      <c r="B63">
        <f>'Data Entry'!D52</f>
        <v>0</v>
      </c>
      <c r="C63">
        <f>'Data Entry'!E52</f>
        <v>0</v>
      </c>
      <c r="D63">
        <f>'Data Entry'!F52</f>
        <v>0</v>
      </c>
      <c r="E63">
        <f>'Data Entry'!G52</f>
        <v>0</v>
      </c>
      <c r="F63">
        <f>'Data Entry'!H52</f>
        <v>0</v>
      </c>
      <c r="G63" s="149">
        <f>'Data Entry'!I52</f>
        <v>0</v>
      </c>
    </row>
    <row r="64" spans="1:7" x14ac:dyDescent="0.25">
      <c r="A64" t="str">
        <f>'Data Entry'!C53</f>
        <v>44. The SPLIT develops and implements a process for gathering data from trainers and PICs on their fidelity of implementation and outcomes.</v>
      </c>
      <c r="B64">
        <f>'Data Entry'!D53</f>
        <v>0</v>
      </c>
      <c r="C64">
        <f>'Data Entry'!E53</f>
        <v>0</v>
      </c>
      <c r="D64">
        <f>'Data Entry'!F53</f>
        <v>0</v>
      </c>
      <c r="E64">
        <f>'Data Entry'!G53</f>
        <v>0</v>
      </c>
      <c r="F64">
        <f>'Data Entry'!H53</f>
        <v>0</v>
      </c>
      <c r="G64" s="149">
        <f>'Data Entry'!I53</f>
        <v>0</v>
      </c>
    </row>
    <row r="65" spans="1:7" x14ac:dyDescent="0.25">
      <c r="A65" t="str">
        <f>'Data Entry'!C54</f>
        <v>45. The SPLIT develops and implements a process for regularly reviewing implementation data to identify implementation and professional development needs.</v>
      </c>
      <c r="B65">
        <f>'Data Entry'!D54</f>
        <v>0</v>
      </c>
      <c r="C65">
        <f>'Data Entry'!E54</f>
        <v>0</v>
      </c>
      <c r="D65">
        <f>'Data Entry'!F54</f>
        <v>0</v>
      </c>
      <c r="E65">
        <f>'Data Entry'!G54</f>
        <v>0</v>
      </c>
      <c r="F65">
        <f>'Data Entry'!H54</f>
        <v>0</v>
      </c>
      <c r="G65" s="149">
        <f>'Data Entry'!I54</f>
        <v>0</v>
      </c>
    </row>
    <row r="66" spans="1:7" x14ac:dyDescent="0.25">
      <c r="A66" t="str">
        <f>'Data Entry'!C55</f>
        <v xml:space="preserve">46. The SPLIT prepares an annual evaluation report on activities and outcomes that includes a summary on the extent to which program-wide implementation is being achieved and sustained, the impact of program-wide implementation on child and family outcomes, practitioner, program outcomes, and the impact of training and coaching. </v>
      </c>
      <c r="B66">
        <f>'Data Entry'!D55</f>
        <v>0</v>
      </c>
      <c r="C66">
        <f>'Data Entry'!E55</f>
        <v>0</v>
      </c>
      <c r="D66">
        <f>'Data Entry'!F55</f>
        <v>0</v>
      </c>
      <c r="E66">
        <f>'Data Entry'!G55</f>
        <v>0</v>
      </c>
      <c r="F66">
        <f>'Data Entry'!H55</f>
        <v>0</v>
      </c>
      <c r="G66" s="149">
        <f>'Data Entry'!I55</f>
        <v>0</v>
      </c>
    </row>
    <row r="67" spans="1:7" x14ac:dyDescent="0.25">
      <c r="A67" t="str">
        <f>'Data Entry'!C56</f>
        <v>47. The SPLIT develops a written communication process for regular feedback to the SLT to report on the sector's implementation progress and outcome data.</v>
      </c>
      <c r="B67">
        <f>'Data Entry'!D56</f>
        <v>0</v>
      </c>
      <c r="C67">
        <f>'Data Entry'!E56</f>
        <v>0</v>
      </c>
      <c r="D67">
        <f>'Data Entry'!F56</f>
        <v>0</v>
      </c>
      <c r="E67">
        <f>'Data Entry'!G56</f>
        <v>0</v>
      </c>
      <c r="F67">
        <f>'Data Entry'!H56</f>
        <v>0</v>
      </c>
      <c r="G67" s="149">
        <f>'Data Entry'!I56</f>
        <v>0</v>
      </c>
    </row>
  </sheetData>
  <sheetProtection selectLockedCells="1" selectUnlockedCells="1"/>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Data Entry</vt:lpstr>
      <vt:lpstr>Summary</vt:lpstr>
      <vt:lpstr>Do Not Use</vt:lpstr>
      <vt:lpstr>Summary!Print_Area</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Dayanara Hudson</cp:lastModifiedBy>
  <cp:lastPrinted>2017-06-30T18:00:59Z</cp:lastPrinted>
  <dcterms:created xsi:type="dcterms:W3CDTF">2014-08-14T17:19:06Z</dcterms:created>
  <dcterms:modified xsi:type="dcterms:W3CDTF">2026-01-06T14:52:44Z</dcterms:modified>
</cp:coreProperties>
</file>